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8915" windowHeight="7755"/>
  </bookViews>
  <sheets>
    <sheet name="04-2024 " sheetId="1" r:id="rId1"/>
  </sheets>
  <calcPr calcId="145621"/>
</workbook>
</file>

<file path=xl/calcChain.xml><?xml version="1.0" encoding="utf-8"?>
<calcChain xmlns="http://schemas.openxmlformats.org/spreadsheetml/2006/main">
  <c r="U132" i="1" l="1"/>
  <c r="T132" i="1"/>
  <c r="S132" i="1"/>
  <c r="R132" i="1"/>
  <c r="O132" i="1"/>
  <c r="N132" i="1"/>
  <c r="M132" i="1"/>
  <c r="L132" i="1"/>
  <c r="K132" i="1"/>
  <c r="J132" i="1"/>
  <c r="H132" i="1"/>
  <c r="G132" i="1"/>
  <c r="F132" i="1"/>
  <c r="E132" i="1"/>
  <c r="D132" i="1"/>
  <c r="V131" i="1"/>
  <c r="I131" i="1"/>
  <c r="P131" i="1" s="1"/>
  <c r="V130" i="1"/>
  <c r="I130" i="1"/>
  <c r="P130" i="1" s="1"/>
  <c r="V129" i="1"/>
  <c r="I129" i="1"/>
  <c r="P129" i="1" s="1"/>
  <c r="V128" i="1"/>
  <c r="I128" i="1"/>
  <c r="P128" i="1" s="1"/>
  <c r="V127" i="1"/>
  <c r="I127" i="1"/>
  <c r="P127" i="1" s="1"/>
  <c r="V126" i="1"/>
  <c r="I126" i="1"/>
  <c r="P126" i="1" s="1"/>
  <c r="V125" i="1"/>
  <c r="I125" i="1"/>
  <c r="P125" i="1" s="1"/>
  <c r="V124" i="1"/>
  <c r="I124" i="1"/>
  <c r="P124" i="1"/>
  <c r="V123" i="1"/>
  <c r="I123" i="1"/>
  <c r="V122" i="1"/>
  <c r="I122" i="1"/>
  <c r="V121" i="1"/>
  <c r="I121" i="1"/>
  <c r="P121" i="1" s="1"/>
  <c r="V120" i="1"/>
  <c r="I120" i="1"/>
  <c r="P120" i="1" s="1"/>
  <c r="V119" i="1"/>
  <c r="I119" i="1"/>
  <c r="P119" i="1"/>
  <c r="V118" i="1"/>
  <c r="I118" i="1"/>
  <c r="P118" i="1" s="1"/>
  <c r="V117" i="1"/>
  <c r="I117" i="1"/>
  <c r="P117" i="1" s="1"/>
  <c r="V116" i="1"/>
  <c r="I116" i="1"/>
  <c r="P116" i="1"/>
  <c r="V115" i="1"/>
  <c r="I115" i="1"/>
  <c r="V114" i="1"/>
  <c r="I114" i="1"/>
  <c r="V113" i="1"/>
  <c r="I113" i="1"/>
  <c r="P113" i="1" s="1"/>
  <c r="V112" i="1"/>
  <c r="I112" i="1"/>
  <c r="P112" i="1" s="1"/>
  <c r="V111" i="1"/>
  <c r="I111" i="1"/>
  <c r="P111" i="1" s="1"/>
  <c r="V110" i="1"/>
  <c r="I110" i="1"/>
  <c r="P110" i="1" s="1"/>
  <c r="V109" i="1"/>
  <c r="I109" i="1"/>
  <c r="P109" i="1" s="1"/>
  <c r="V108" i="1"/>
  <c r="I108" i="1"/>
  <c r="P108" i="1"/>
  <c r="V107" i="1"/>
  <c r="I107" i="1"/>
  <c r="V106" i="1"/>
  <c r="I106" i="1"/>
  <c r="V105" i="1"/>
  <c r="I105" i="1"/>
  <c r="P105" i="1" s="1"/>
  <c r="V104" i="1"/>
  <c r="I104" i="1"/>
  <c r="P104" i="1" s="1"/>
  <c r="V103" i="1"/>
  <c r="I103" i="1"/>
  <c r="P103" i="1" s="1"/>
  <c r="V102" i="1"/>
  <c r="I102" i="1"/>
  <c r="P102" i="1" s="1"/>
  <c r="V101" i="1"/>
  <c r="I101" i="1"/>
  <c r="P101" i="1" s="1"/>
  <c r="V100" i="1"/>
  <c r="I100" i="1"/>
  <c r="P100" i="1"/>
  <c r="V99" i="1"/>
  <c r="I99" i="1"/>
  <c r="V98" i="1"/>
  <c r="I98" i="1"/>
  <c r="V97" i="1"/>
  <c r="P97" i="1"/>
  <c r="I97" i="1"/>
  <c r="V96" i="1"/>
  <c r="I96" i="1"/>
  <c r="P96" i="1" s="1"/>
  <c r="V95" i="1"/>
  <c r="I95" i="1"/>
  <c r="V94" i="1"/>
  <c r="I94" i="1"/>
  <c r="P94" i="1" s="1"/>
  <c r="V93" i="1"/>
  <c r="I93" i="1"/>
  <c r="P93" i="1"/>
  <c r="V92" i="1"/>
  <c r="I92" i="1"/>
  <c r="P92" i="1" s="1"/>
  <c r="V91" i="1"/>
  <c r="I91" i="1"/>
  <c r="V90" i="1"/>
  <c r="I90" i="1"/>
  <c r="V89" i="1"/>
  <c r="I89" i="1"/>
  <c r="P89" i="1" s="1"/>
  <c r="V88" i="1"/>
  <c r="P88" i="1"/>
  <c r="I88" i="1"/>
  <c r="V87" i="1"/>
  <c r="I87" i="1"/>
  <c r="V86" i="1"/>
  <c r="I86" i="1"/>
  <c r="P86" i="1"/>
  <c r="V85" i="1"/>
  <c r="I85" i="1"/>
  <c r="P85" i="1" s="1"/>
  <c r="V84" i="1"/>
  <c r="I84" i="1"/>
  <c r="P84" i="1" s="1"/>
  <c r="V83" i="1"/>
  <c r="I83" i="1"/>
  <c r="V82" i="1"/>
  <c r="I82" i="1"/>
  <c r="V81" i="1"/>
  <c r="I81" i="1"/>
  <c r="P81" i="1" s="1"/>
  <c r="V80" i="1"/>
  <c r="I80" i="1"/>
  <c r="P80" i="1" s="1"/>
  <c r="V79" i="1"/>
  <c r="I79" i="1"/>
  <c r="V78" i="1"/>
  <c r="I78" i="1"/>
  <c r="P78" i="1" s="1"/>
  <c r="V77" i="1"/>
  <c r="I77" i="1"/>
  <c r="P77" i="1" s="1"/>
  <c r="V76" i="1"/>
  <c r="I76" i="1"/>
  <c r="P76" i="1" s="1"/>
  <c r="V75" i="1"/>
  <c r="I75" i="1"/>
  <c r="V74" i="1"/>
  <c r="I74" i="1"/>
  <c r="V73" i="1"/>
  <c r="I73" i="1"/>
  <c r="P73" i="1" s="1"/>
  <c r="V72" i="1"/>
  <c r="I72" i="1"/>
  <c r="P72" i="1" s="1"/>
  <c r="V71" i="1"/>
  <c r="I71" i="1"/>
  <c r="V70" i="1"/>
  <c r="I70" i="1"/>
  <c r="P70" i="1" s="1"/>
  <c r="V69" i="1"/>
  <c r="I69" i="1"/>
  <c r="P69" i="1" s="1"/>
  <c r="V68" i="1"/>
  <c r="I68" i="1"/>
  <c r="P68" i="1"/>
  <c r="V67" i="1"/>
  <c r="I67" i="1"/>
  <c r="V66" i="1"/>
  <c r="I66" i="1"/>
  <c r="V65" i="1"/>
  <c r="P65" i="1"/>
  <c r="I65" i="1"/>
  <c r="V64" i="1"/>
  <c r="I64" i="1"/>
  <c r="P64" i="1" s="1"/>
  <c r="V63" i="1"/>
  <c r="I63" i="1"/>
  <c r="V62" i="1"/>
  <c r="I62" i="1"/>
  <c r="P62" i="1" s="1"/>
  <c r="V61" i="1"/>
  <c r="I61" i="1"/>
  <c r="P61" i="1"/>
  <c r="V60" i="1"/>
  <c r="I60" i="1"/>
  <c r="P60" i="1" s="1"/>
  <c r="V59" i="1"/>
  <c r="I59" i="1"/>
  <c r="V58" i="1"/>
  <c r="I58" i="1"/>
  <c r="V57" i="1"/>
  <c r="I57" i="1"/>
  <c r="P57" i="1" s="1"/>
  <c r="V56" i="1"/>
  <c r="P56" i="1"/>
  <c r="I56" i="1"/>
  <c r="V55" i="1"/>
  <c r="I55" i="1"/>
  <c r="V54" i="1"/>
  <c r="I54" i="1"/>
  <c r="P54" i="1"/>
  <c r="V53" i="1"/>
  <c r="I53" i="1"/>
  <c r="P53" i="1" s="1"/>
  <c r="V52" i="1"/>
  <c r="I52" i="1"/>
  <c r="P52" i="1" s="1"/>
  <c r="V51" i="1"/>
  <c r="I51" i="1"/>
  <c r="V50" i="1"/>
  <c r="I50" i="1"/>
  <c r="P50" i="1" s="1"/>
  <c r="V49" i="1"/>
  <c r="I49" i="1"/>
  <c r="P49" i="1" s="1"/>
  <c r="V48" i="1"/>
  <c r="I48" i="1"/>
  <c r="P48" i="1" s="1"/>
  <c r="V47" i="1"/>
  <c r="I47" i="1"/>
  <c r="V46" i="1"/>
  <c r="I46" i="1"/>
  <c r="P46" i="1" s="1"/>
  <c r="V45" i="1"/>
  <c r="I45" i="1"/>
  <c r="P45" i="1" s="1"/>
  <c r="V44" i="1"/>
  <c r="I44" i="1"/>
  <c r="P44" i="1"/>
  <c r="V43" i="1"/>
  <c r="I43" i="1"/>
  <c r="V42" i="1"/>
  <c r="I42" i="1"/>
  <c r="P42" i="1" s="1"/>
  <c r="V41" i="1"/>
  <c r="I41" i="1"/>
  <c r="P41" i="1" s="1"/>
  <c r="V40" i="1"/>
  <c r="P40" i="1"/>
  <c r="I40" i="1"/>
  <c r="V39" i="1"/>
  <c r="I39" i="1"/>
  <c r="V38" i="1"/>
  <c r="I38" i="1"/>
  <c r="P38" i="1"/>
  <c r="V37" i="1"/>
  <c r="I37" i="1"/>
  <c r="P37" i="1" s="1"/>
  <c r="V36" i="1"/>
  <c r="I36" i="1"/>
  <c r="P36" i="1" s="1"/>
  <c r="V35" i="1"/>
  <c r="I35" i="1"/>
  <c r="V34" i="1"/>
  <c r="I34" i="1"/>
  <c r="P34" i="1" s="1"/>
  <c r="V33" i="1"/>
  <c r="I33" i="1"/>
  <c r="P33" i="1" s="1"/>
  <c r="V32" i="1"/>
  <c r="I32" i="1"/>
  <c r="P32" i="1" s="1"/>
  <c r="V31" i="1"/>
  <c r="I31" i="1"/>
  <c r="V30" i="1"/>
  <c r="I30" i="1"/>
  <c r="P30" i="1" s="1"/>
  <c r="V29" i="1"/>
  <c r="I29" i="1"/>
  <c r="P29" i="1" s="1"/>
  <c r="V28" i="1"/>
  <c r="I28" i="1"/>
  <c r="P28" i="1"/>
  <c r="V27" i="1"/>
  <c r="I27" i="1"/>
  <c r="V26" i="1"/>
  <c r="I26" i="1"/>
  <c r="P26" i="1" s="1"/>
  <c r="V25" i="1"/>
  <c r="I25" i="1"/>
  <c r="P25" i="1" s="1"/>
  <c r="V24" i="1"/>
  <c r="P24" i="1"/>
  <c r="I24" i="1"/>
  <c r="V23" i="1"/>
  <c r="I23" i="1"/>
  <c r="V22" i="1"/>
  <c r="I22" i="1"/>
  <c r="P22" i="1"/>
  <c r="V21" i="1"/>
  <c r="I21" i="1"/>
  <c r="P21" i="1" s="1"/>
  <c r="V20" i="1"/>
  <c r="I20" i="1"/>
  <c r="P20" i="1" s="1"/>
  <c r="V19" i="1"/>
  <c r="I19" i="1"/>
  <c r="V18" i="1"/>
  <c r="I18" i="1"/>
  <c r="P18" i="1" s="1"/>
  <c r="V17" i="1"/>
  <c r="I17" i="1"/>
  <c r="P17" i="1" s="1"/>
  <c r="V16" i="1"/>
  <c r="I16" i="1"/>
  <c r="V15" i="1"/>
  <c r="I15" i="1"/>
  <c r="V14" i="1"/>
  <c r="I14" i="1"/>
  <c r="P14" i="1" s="1"/>
  <c r="V13" i="1"/>
  <c r="I13" i="1"/>
  <c r="P13" i="1"/>
  <c r="V12" i="1"/>
  <c r="I12" i="1"/>
  <c r="P12" i="1" s="1"/>
  <c r="V11" i="1"/>
  <c r="I11" i="1"/>
  <c r="V10" i="1"/>
  <c r="I10" i="1"/>
  <c r="P10" i="1" s="1"/>
  <c r="V9" i="1"/>
  <c r="I9" i="1"/>
  <c r="P9" i="1" s="1"/>
  <c r="V8" i="1"/>
  <c r="I8" i="1"/>
  <c r="V7" i="1"/>
  <c r="I7" i="1"/>
  <c r="C132" i="1"/>
  <c r="I132" i="1" l="1"/>
  <c r="P132" i="1" s="1"/>
  <c r="P27" i="1"/>
  <c r="P35" i="1"/>
  <c r="P43" i="1"/>
  <c r="P51" i="1"/>
  <c r="P59" i="1"/>
  <c r="P67" i="1"/>
  <c r="P75" i="1"/>
  <c r="P83" i="1"/>
  <c r="P91" i="1"/>
  <c r="P99" i="1"/>
  <c r="P107" i="1"/>
  <c r="P115" i="1"/>
  <c r="P123" i="1"/>
  <c r="P58" i="1"/>
  <c r="P66" i="1"/>
  <c r="P74" i="1"/>
  <c r="P82" i="1"/>
  <c r="P90" i="1"/>
  <c r="P98" i="1"/>
  <c r="P106" i="1"/>
  <c r="P114" i="1"/>
  <c r="P122" i="1"/>
  <c r="P8" i="1"/>
  <c r="P16" i="1"/>
  <c r="P23" i="1"/>
  <c r="P31" i="1"/>
  <c r="P39" i="1"/>
  <c r="P47" i="1"/>
  <c r="P55" i="1"/>
  <c r="P63" i="1"/>
  <c r="P71" i="1"/>
  <c r="P79" i="1"/>
  <c r="P87" i="1"/>
  <c r="P95" i="1"/>
  <c r="V132" i="1"/>
  <c r="P11" i="1"/>
  <c r="P19" i="1"/>
  <c r="P7" i="1"/>
  <c r="P15" i="1"/>
</calcChain>
</file>

<file path=xl/sharedStrings.xml><?xml version="1.0" encoding="utf-8"?>
<sst xmlns="http://schemas.openxmlformats.org/spreadsheetml/2006/main" count="165" uniqueCount="161">
  <si>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</si>
  <si>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Abril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2024</t>
    </r>
  </si>
  <si>
    <t xml:space="preserve">Cifras en pesos </t>
  </si>
  <si>
    <t>FEIEF</t>
  </si>
  <si>
    <t>Cve.</t>
  </si>
  <si>
    <t>Municipio</t>
  </si>
  <si>
    <t>FGP</t>
  </si>
  <si>
    <t>FFM</t>
  </si>
  <si>
    <t>ISAN</t>
  </si>
  <si>
    <t>IEPS</t>
  </si>
  <si>
    <t>FOFIR</t>
  </si>
  <si>
    <t>Dif a favor</t>
  </si>
  <si>
    <t>FOFIR Neto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</si>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</sst>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8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2">
    <xf numFmtId="0" fontId="0" fillId="0" borderId="0" xfId="0"/>
    <xf numFmtId="0" fontId="2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4" xfId="3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vertical="center" wrapText="1"/>
    </xf>
    <xf numFmtId="3" fontId="13" fillId="2" borderId="4" xfId="3" applyNumberFormat="1" applyFont="1" applyFill="1" applyBorder="1" applyAlignment="1" applyProtection="1">
      <alignment horizontal="right" vertical="center" wrapText="1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3" fillId="2" borderId="4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right" vertical="center"/>
    </xf>
    <xf numFmtId="3" fontId="15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7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"/>
  <sheetViews>
    <sheetView tabSelected="1"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B7" sqref="B7"/>
    </sheetView>
  </sheetViews>
  <sheetFormatPr baseColWidth="10" defaultRowHeight="11.25" x14ac:dyDescent="0.3"/>
  <cols>
    <col min="1" max="1" width="4.42578125" style="27" bestFit="1" customWidth="1"/>
    <col min="2" max="2" width="24.42578125" style="27" bestFit="1" customWidth="1"/>
    <col min="3" max="3" width="12.28515625" style="27" customWidth="1"/>
    <col min="4" max="4" width="10.85546875" style="27" customWidth="1"/>
    <col min="5" max="5" width="11.28515625" style="27" customWidth="1"/>
    <col min="6" max="6" width="8.85546875" style="27" customWidth="1"/>
    <col min="7" max="11" width="11.28515625" style="27" customWidth="1"/>
    <col min="12" max="12" width="9.5703125" style="27" customWidth="1"/>
    <col min="13" max="14" width="8.85546875" style="27" customWidth="1"/>
    <col min="15" max="15" width="10.140625" style="27" customWidth="1"/>
    <col min="16" max="16" width="14.85546875" style="27" customWidth="1"/>
    <col min="17" max="17" width="0.85546875" style="27" customWidth="1"/>
    <col min="18" max="18" width="12.28515625" style="27" hidden="1" customWidth="1"/>
    <col min="19" max="19" width="11.28515625" style="27" hidden="1" customWidth="1"/>
    <col min="20" max="20" width="10.42578125" style="27" hidden="1" customWidth="1"/>
    <col min="21" max="21" width="18.28515625" style="27" bestFit="1" customWidth="1"/>
    <col min="22" max="16384" width="11.42578125" style="27"/>
  </cols>
  <sheetData>
    <row r="1" spans="1:23" s="1" customFormat="1" ht="15" x14ac:dyDescent="0.3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"/>
    </row>
    <row r="2" spans="1:23" s="1" customFormat="1" ht="14.25" x14ac:dyDescent="0.3">
      <c r="B2" s="49" t="s">
        <v>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3"/>
    </row>
    <row r="3" spans="1:23" s="1" customFormat="1" ht="14.25" x14ac:dyDescent="0.3">
      <c r="B3" s="50" t="s">
        <v>2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4"/>
    </row>
    <row r="4" spans="1:23" s="1" customFormat="1" ht="12.75" customHeight="1" x14ac:dyDescent="0.3">
      <c r="E4" s="5"/>
      <c r="F4" s="6"/>
      <c r="P4" s="7"/>
      <c r="R4" s="7"/>
      <c r="S4" s="7"/>
      <c r="U4" s="8" t="s">
        <v>3</v>
      </c>
    </row>
    <row r="5" spans="1:23" s="1" customFormat="1" ht="14.25" customHeight="1" x14ac:dyDescent="0.3">
      <c r="A5" s="51" t="s">
        <v>4</v>
      </c>
      <c r="B5" s="51" t="s">
        <v>5</v>
      </c>
      <c r="C5" s="40" t="s">
        <v>6</v>
      </c>
      <c r="D5" s="40" t="s">
        <v>7</v>
      </c>
      <c r="E5" s="40" t="s">
        <v>8</v>
      </c>
      <c r="F5" s="40" t="s">
        <v>9</v>
      </c>
      <c r="G5" s="40" t="s">
        <v>10</v>
      </c>
      <c r="H5" s="9" t="s">
        <v>11</v>
      </c>
      <c r="I5" s="40" t="s">
        <v>12</v>
      </c>
      <c r="J5" s="40" t="s">
        <v>13</v>
      </c>
      <c r="K5" s="40" t="s">
        <v>14</v>
      </c>
      <c r="L5" s="40" t="s">
        <v>15</v>
      </c>
      <c r="M5" s="40" t="s">
        <v>16</v>
      </c>
      <c r="N5" s="40" t="s">
        <v>17</v>
      </c>
      <c r="O5" s="40" t="s">
        <v>18</v>
      </c>
      <c r="P5" s="42" t="s">
        <v>19</v>
      </c>
      <c r="R5" s="10"/>
      <c r="S5" s="10"/>
      <c r="T5" s="10"/>
      <c r="U5" s="44" t="s">
        <v>20</v>
      </c>
      <c r="V5" s="42" t="s">
        <v>19</v>
      </c>
    </row>
    <row r="6" spans="1:23" s="8" customFormat="1" ht="14.25" x14ac:dyDescent="0.3">
      <c r="A6" s="41"/>
      <c r="B6" s="41"/>
      <c r="C6" s="41"/>
      <c r="D6" s="41"/>
      <c r="E6" s="41"/>
      <c r="F6" s="41"/>
      <c r="G6" s="41"/>
      <c r="H6" s="11">
        <v>2024</v>
      </c>
      <c r="I6" s="47"/>
      <c r="J6" s="41"/>
      <c r="K6" s="41"/>
      <c r="L6" s="41"/>
      <c r="M6" s="41"/>
      <c r="N6" s="41"/>
      <c r="O6" s="41"/>
      <c r="P6" s="43"/>
      <c r="R6" s="12" t="s">
        <v>6</v>
      </c>
      <c r="S6" s="12" t="s">
        <v>7</v>
      </c>
      <c r="T6" s="12" t="s">
        <v>10</v>
      </c>
      <c r="U6" s="45"/>
      <c r="V6" s="43"/>
    </row>
    <row r="7" spans="1:23" s="18" customFormat="1" ht="12" customHeight="1" x14ac:dyDescent="0.3">
      <c r="A7" s="13">
        <v>1</v>
      </c>
      <c r="B7" s="14" t="s">
        <v>21</v>
      </c>
      <c r="C7" s="16">
        <v>2427147.36</v>
      </c>
      <c r="D7" s="15">
        <v>359781.15</v>
      </c>
      <c r="E7" s="15">
        <v>16994.73</v>
      </c>
      <c r="F7" s="15">
        <v>11967.25</v>
      </c>
      <c r="G7" s="15">
        <v>7277.38</v>
      </c>
      <c r="H7" s="15">
        <v>15977.59</v>
      </c>
      <c r="I7" s="15">
        <f>G7+H7</f>
        <v>23254.97</v>
      </c>
      <c r="J7" s="15">
        <v>35202.75</v>
      </c>
      <c r="K7" s="15">
        <v>38126.71</v>
      </c>
      <c r="L7" s="15">
        <v>2980.24</v>
      </c>
      <c r="M7" s="15">
        <v>0</v>
      </c>
      <c r="N7" s="15">
        <v>661.62</v>
      </c>
      <c r="O7" s="15">
        <v>147714</v>
      </c>
      <c r="P7" s="17">
        <f>C7+D7+E7+F7+I7+J7+K7+L7+M7+N7+O7</f>
        <v>3063830.7800000003</v>
      </c>
      <c r="R7" s="15">
        <v>0</v>
      </c>
      <c r="S7" s="15">
        <v>0</v>
      </c>
      <c r="T7" s="15">
        <v>0</v>
      </c>
      <c r="U7" s="15">
        <v>-12945.61</v>
      </c>
      <c r="V7" s="17">
        <f>U7</f>
        <v>-12945.61</v>
      </c>
      <c r="W7" s="19"/>
    </row>
    <row r="8" spans="1:23" s="18" customFormat="1" ht="12" customHeight="1" x14ac:dyDescent="0.3">
      <c r="A8" s="13">
        <v>2</v>
      </c>
      <c r="B8" s="14" t="s">
        <v>22</v>
      </c>
      <c r="C8" s="16">
        <v>2381056.25</v>
      </c>
      <c r="D8" s="15">
        <v>414490</v>
      </c>
      <c r="E8" s="15">
        <v>19519.400000000001</v>
      </c>
      <c r="F8" s="15">
        <v>13745.05</v>
      </c>
      <c r="G8" s="15">
        <v>8568.74</v>
      </c>
      <c r="H8" s="15">
        <v>18812.78</v>
      </c>
      <c r="I8" s="15">
        <f t="shared" ref="I8:I71" si="0">G8+H8</f>
        <v>27381.519999999997</v>
      </c>
      <c r="J8" s="15">
        <v>41446.75</v>
      </c>
      <c r="K8" s="15">
        <v>44889.33</v>
      </c>
      <c r="L8" s="15">
        <v>3422.97</v>
      </c>
      <c r="M8" s="15">
        <v>0</v>
      </c>
      <c r="N8" s="15">
        <v>759.9</v>
      </c>
      <c r="O8" s="15">
        <v>0</v>
      </c>
      <c r="P8" s="17">
        <f t="shared" ref="P8:P71" si="1">C8+D8+E8+F8+I8+J8+K8+L8+M8+N8+O8</f>
        <v>2946711.17</v>
      </c>
      <c r="R8" s="15">
        <v>0</v>
      </c>
      <c r="S8" s="15">
        <v>0</v>
      </c>
      <c r="T8" s="15">
        <v>0</v>
      </c>
      <c r="U8" s="15">
        <v>-14868.75</v>
      </c>
      <c r="V8" s="17">
        <f t="shared" ref="V8:V71" si="2">U8</f>
        <v>-14868.75</v>
      </c>
      <c r="W8" s="19"/>
    </row>
    <row r="9" spans="1:23" s="18" customFormat="1" ht="12" customHeight="1" x14ac:dyDescent="0.3">
      <c r="A9" s="13">
        <v>3</v>
      </c>
      <c r="B9" s="14" t="s">
        <v>23</v>
      </c>
      <c r="C9" s="16">
        <v>3332472.22</v>
      </c>
      <c r="D9" s="15">
        <v>525142.81000000006</v>
      </c>
      <c r="E9" s="15">
        <v>22083.87</v>
      </c>
      <c r="F9" s="15">
        <v>15550.89</v>
      </c>
      <c r="G9" s="15">
        <v>17718.55</v>
      </c>
      <c r="H9" s="15">
        <v>38901.33</v>
      </c>
      <c r="I9" s="15">
        <f t="shared" si="0"/>
        <v>56619.880000000005</v>
      </c>
      <c r="J9" s="15">
        <v>53003.39</v>
      </c>
      <c r="K9" s="15">
        <v>57405.87</v>
      </c>
      <c r="L9" s="15">
        <v>3872.68</v>
      </c>
      <c r="M9" s="15">
        <v>0</v>
      </c>
      <c r="N9" s="15">
        <v>859.74</v>
      </c>
      <c r="O9" s="15">
        <v>59876</v>
      </c>
      <c r="P9" s="17">
        <f t="shared" si="1"/>
        <v>4126887.350000001</v>
      </c>
      <c r="R9" s="15">
        <v>0</v>
      </c>
      <c r="S9" s="15">
        <v>0</v>
      </c>
      <c r="T9" s="15">
        <v>0</v>
      </c>
      <c r="U9" s="15">
        <v>-16822.22</v>
      </c>
      <c r="V9" s="17">
        <f t="shared" si="2"/>
        <v>-16822.22</v>
      </c>
      <c r="W9" s="19"/>
    </row>
    <row r="10" spans="1:23" s="18" customFormat="1" ht="12" customHeight="1" x14ac:dyDescent="0.3">
      <c r="A10" s="13">
        <v>4</v>
      </c>
      <c r="B10" s="20" t="s">
        <v>24</v>
      </c>
      <c r="C10" s="16">
        <v>3689244.26</v>
      </c>
      <c r="D10" s="15">
        <v>587515.46</v>
      </c>
      <c r="E10" s="15">
        <v>24557.54</v>
      </c>
      <c r="F10" s="15">
        <v>17292.78</v>
      </c>
      <c r="G10" s="15">
        <v>224227.4</v>
      </c>
      <c r="H10" s="15">
        <v>492294.40000000002</v>
      </c>
      <c r="I10" s="15">
        <f t="shared" si="0"/>
        <v>716521.8</v>
      </c>
      <c r="J10" s="15">
        <v>72309.070000000007</v>
      </c>
      <c r="K10" s="15">
        <v>78315.09</v>
      </c>
      <c r="L10" s="15">
        <v>4306.47</v>
      </c>
      <c r="M10" s="15">
        <v>0</v>
      </c>
      <c r="N10" s="15">
        <v>956.04</v>
      </c>
      <c r="O10" s="15">
        <v>0</v>
      </c>
      <c r="P10" s="17">
        <f t="shared" si="1"/>
        <v>5191018.51</v>
      </c>
      <c r="R10" s="15">
        <v>0</v>
      </c>
      <c r="S10" s="15">
        <v>0</v>
      </c>
      <c r="T10" s="15">
        <v>0</v>
      </c>
      <c r="U10" s="15">
        <v>-18706.509999999998</v>
      </c>
      <c r="V10" s="17">
        <f t="shared" si="2"/>
        <v>-18706.509999999998</v>
      </c>
      <c r="W10" s="19"/>
    </row>
    <row r="11" spans="1:23" s="18" customFormat="1" ht="12" customHeight="1" x14ac:dyDescent="0.3">
      <c r="A11" s="13">
        <v>5</v>
      </c>
      <c r="B11" s="14" t="s">
        <v>25</v>
      </c>
      <c r="C11" s="16">
        <v>2868073.6399999997</v>
      </c>
      <c r="D11" s="15">
        <v>500737.36</v>
      </c>
      <c r="E11" s="15">
        <v>22643.599999999999</v>
      </c>
      <c r="F11" s="15">
        <v>15945.04</v>
      </c>
      <c r="G11" s="15">
        <v>136479.60999999999</v>
      </c>
      <c r="H11" s="15">
        <v>299642.90000000002</v>
      </c>
      <c r="I11" s="15">
        <f t="shared" si="0"/>
        <v>436122.51</v>
      </c>
      <c r="J11" s="15">
        <v>49327.01</v>
      </c>
      <c r="K11" s="15">
        <v>53424.14</v>
      </c>
      <c r="L11" s="15">
        <v>3970.84</v>
      </c>
      <c r="M11" s="15">
        <v>121733.6</v>
      </c>
      <c r="N11" s="15">
        <v>881.53</v>
      </c>
      <c r="O11" s="15">
        <v>0</v>
      </c>
      <c r="P11" s="17">
        <f t="shared" si="1"/>
        <v>4072859.2699999991</v>
      </c>
      <c r="R11" s="15">
        <v>0</v>
      </c>
      <c r="S11" s="15">
        <v>0</v>
      </c>
      <c r="T11" s="15">
        <v>0</v>
      </c>
      <c r="U11" s="15">
        <v>-17248.59</v>
      </c>
      <c r="V11" s="17">
        <f t="shared" si="2"/>
        <v>-17248.59</v>
      </c>
      <c r="W11" s="19"/>
    </row>
    <row r="12" spans="1:23" s="18" customFormat="1" ht="12" customHeight="1" x14ac:dyDescent="0.3">
      <c r="A12" s="13">
        <v>6</v>
      </c>
      <c r="B12" s="14" t="s">
        <v>26</v>
      </c>
      <c r="C12" s="16">
        <v>3915491.3099999996</v>
      </c>
      <c r="D12" s="15">
        <v>806560.81</v>
      </c>
      <c r="E12" s="15">
        <v>24993.439999999999</v>
      </c>
      <c r="F12" s="15">
        <v>17599.73</v>
      </c>
      <c r="G12" s="15">
        <v>20890.63</v>
      </c>
      <c r="H12" s="15">
        <v>45865.67</v>
      </c>
      <c r="I12" s="15">
        <f t="shared" si="0"/>
        <v>66756.3</v>
      </c>
      <c r="J12" s="15">
        <v>62501.29</v>
      </c>
      <c r="K12" s="15">
        <v>67692.67</v>
      </c>
      <c r="L12" s="15">
        <v>4382.91</v>
      </c>
      <c r="M12" s="15">
        <v>0</v>
      </c>
      <c r="N12" s="15">
        <v>973.01</v>
      </c>
      <c r="O12" s="15">
        <v>0</v>
      </c>
      <c r="P12" s="17">
        <f t="shared" si="1"/>
        <v>4966951.47</v>
      </c>
      <c r="R12" s="15">
        <v>0</v>
      </c>
      <c r="S12" s="15">
        <v>0</v>
      </c>
      <c r="T12" s="15">
        <v>0</v>
      </c>
      <c r="U12" s="15">
        <v>-19038.560000000001</v>
      </c>
      <c r="V12" s="17">
        <f t="shared" si="2"/>
        <v>-19038.560000000001</v>
      </c>
      <c r="W12" s="19"/>
    </row>
    <row r="13" spans="1:23" s="18" customFormat="1" ht="12" customHeight="1" x14ac:dyDescent="0.3">
      <c r="A13" s="13">
        <v>7</v>
      </c>
      <c r="B13" s="14" t="s">
        <v>27</v>
      </c>
      <c r="C13" s="16">
        <v>2002936.1099999999</v>
      </c>
      <c r="D13" s="15">
        <v>250517.95</v>
      </c>
      <c r="E13" s="15">
        <v>15802.72</v>
      </c>
      <c r="F13" s="15">
        <v>11127.86</v>
      </c>
      <c r="G13" s="15">
        <v>109726.93</v>
      </c>
      <c r="H13" s="15">
        <v>240907.01</v>
      </c>
      <c r="I13" s="15">
        <f t="shared" si="0"/>
        <v>350633.94</v>
      </c>
      <c r="J13" s="15">
        <v>23092.75</v>
      </c>
      <c r="K13" s="15">
        <v>25010.85</v>
      </c>
      <c r="L13" s="15">
        <v>2771.2</v>
      </c>
      <c r="M13" s="15">
        <v>0</v>
      </c>
      <c r="N13" s="15">
        <v>615.21</v>
      </c>
      <c r="O13" s="15">
        <v>178079</v>
      </c>
      <c r="P13" s="17">
        <f t="shared" si="1"/>
        <v>2860587.5900000003</v>
      </c>
      <c r="R13" s="15">
        <v>0</v>
      </c>
      <c r="S13" s="15">
        <v>0</v>
      </c>
      <c r="T13" s="15">
        <v>0</v>
      </c>
      <c r="U13" s="15">
        <v>-12037.6</v>
      </c>
      <c r="V13" s="17">
        <f t="shared" si="2"/>
        <v>-12037.6</v>
      </c>
      <c r="W13" s="19"/>
    </row>
    <row r="14" spans="1:23" s="18" customFormat="1" ht="12" customHeight="1" x14ac:dyDescent="0.3">
      <c r="A14" s="13">
        <v>8</v>
      </c>
      <c r="B14" s="14" t="s">
        <v>28</v>
      </c>
      <c r="C14" s="16">
        <v>2863369.11</v>
      </c>
      <c r="D14" s="15">
        <v>474389.64</v>
      </c>
      <c r="E14" s="15">
        <v>22164.68</v>
      </c>
      <c r="F14" s="15">
        <v>15607.79</v>
      </c>
      <c r="G14" s="15">
        <v>21146.02</v>
      </c>
      <c r="H14" s="15">
        <v>46426.39</v>
      </c>
      <c r="I14" s="15">
        <f t="shared" si="0"/>
        <v>67572.41</v>
      </c>
      <c r="J14" s="15">
        <v>63188.22</v>
      </c>
      <c r="K14" s="15">
        <v>68436.66</v>
      </c>
      <c r="L14" s="15">
        <v>3886.85</v>
      </c>
      <c r="M14" s="15">
        <v>0</v>
      </c>
      <c r="N14" s="15">
        <v>862.88</v>
      </c>
      <c r="O14" s="15">
        <v>0</v>
      </c>
      <c r="P14" s="17">
        <f t="shared" si="1"/>
        <v>3579478.2400000007</v>
      </c>
      <c r="R14" s="15">
        <v>0</v>
      </c>
      <c r="S14" s="15">
        <v>0</v>
      </c>
      <c r="T14" s="15">
        <v>0</v>
      </c>
      <c r="U14" s="15">
        <v>-16883.78</v>
      </c>
      <c r="V14" s="17">
        <f t="shared" si="2"/>
        <v>-16883.78</v>
      </c>
      <c r="W14" s="19"/>
    </row>
    <row r="15" spans="1:23" s="18" customFormat="1" ht="12" customHeight="1" x14ac:dyDescent="0.3">
      <c r="A15" s="13">
        <v>9</v>
      </c>
      <c r="B15" s="14" t="s">
        <v>29</v>
      </c>
      <c r="C15" s="16">
        <v>5178900.78</v>
      </c>
      <c r="D15" s="15">
        <v>784532.04</v>
      </c>
      <c r="E15" s="15">
        <v>31629.35</v>
      </c>
      <c r="F15" s="15">
        <v>22272.560000000001</v>
      </c>
      <c r="G15" s="15">
        <v>16636.38</v>
      </c>
      <c r="H15" s="15">
        <v>36525.410000000003</v>
      </c>
      <c r="I15" s="15">
        <f t="shared" si="0"/>
        <v>53161.790000000008</v>
      </c>
      <c r="J15" s="15">
        <v>79819.839999999997</v>
      </c>
      <c r="K15" s="15">
        <v>86449.72</v>
      </c>
      <c r="L15" s="15">
        <v>5546.6</v>
      </c>
      <c r="M15" s="15">
        <v>0</v>
      </c>
      <c r="N15" s="15">
        <v>1231.3499999999999</v>
      </c>
      <c r="O15" s="15">
        <v>0</v>
      </c>
      <c r="P15" s="17">
        <f t="shared" si="1"/>
        <v>6243544.0299999984</v>
      </c>
      <c r="R15" s="15">
        <v>0</v>
      </c>
      <c r="S15" s="15">
        <v>0</v>
      </c>
      <c r="T15" s="15">
        <v>0</v>
      </c>
      <c r="U15" s="15">
        <v>-24093.41</v>
      </c>
      <c r="V15" s="17">
        <f t="shared" si="2"/>
        <v>-24093.41</v>
      </c>
      <c r="W15" s="19"/>
    </row>
    <row r="16" spans="1:23" s="18" customFormat="1" ht="12" customHeight="1" x14ac:dyDescent="0.3">
      <c r="A16" s="13">
        <v>10</v>
      </c>
      <c r="B16" s="14" t="s">
        <v>30</v>
      </c>
      <c r="C16" s="16">
        <v>1615951.4</v>
      </c>
      <c r="D16" s="15">
        <v>217180.61</v>
      </c>
      <c r="E16" s="15">
        <v>13065.99</v>
      </c>
      <c r="F16" s="15">
        <v>9200.73</v>
      </c>
      <c r="G16" s="15">
        <v>4944.3</v>
      </c>
      <c r="H16" s="15">
        <v>10855.28</v>
      </c>
      <c r="I16" s="15">
        <f t="shared" si="0"/>
        <v>15799.580000000002</v>
      </c>
      <c r="J16" s="15">
        <v>14728.54</v>
      </c>
      <c r="K16" s="15">
        <v>15951.9</v>
      </c>
      <c r="L16" s="15">
        <v>2291.2800000000002</v>
      </c>
      <c r="M16" s="15">
        <v>0</v>
      </c>
      <c r="N16" s="15">
        <v>508.67</v>
      </c>
      <c r="O16" s="15">
        <v>0</v>
      </c>
      <c r="P16" s="17">
        <f t="shared" si="1"/>
        <v>1904678.6999999997</v>
      </c>
      <c r="R16" s="15">
        <v>0</v>
      </c>
      <c r="S16" s="15">
        <v>0</v>
      </c>
      <c r="T16" s="15">
        <v>0</v>
      </c>
      <c r="U16" s="15">
        <v>-9952.92</v>
      </c>
      <c r="V16" s="17">
        <f t="shared" si="2"/>
        <v>-9952.92</v>
      </c>
      <c r="W16" s="19"/>
    </row>
    <row r="17" spans="1:23" s="18" customFormat="1" ht="12" customHeight="1" x14ac:dyDescent="0.3">
      <c r="A17" s="13">
        <v>11</v>
      </c>
      <c r="B17" s="14" t="s">
        <v>31</v>
      </c>
      <c r="C17" s="16">
        <v>2971625.5</v>
      </c>
      <c r="D17" s="15">
        <v>472960.78</v>
      </c>
      <c r="E17" s="15">
        <v>17789.84</v>
      </c>
      <c r="F17" s="15">
        <v>12527.14</v>
      </c>
      <c r="G17" s="15">
        <v>13346.12</v>
      </c>
      <c r="H17" s="15">
        <v>29301.599999999999</v>
      </c>
      <c r="I17" s="15">
        <f t="shared" si="0"/>
        <v>42647.72</v>
      </c>
      <c r="J17" s="15">
        <v>39878.019999999997</v>
      </c>
      <c r="K17" s="15">
        <v>43190.31</v>
      </c>
      <c r="L17" s="15">
        <v>3119.67</v>
      </c>
      <c r="M17" s="15">
        <v>0</v>
      </c>
      <c r="N17" s="15">
        <v>692.57</v>
      </c>
      <c r="O17" s="15">
        <v>0</v>
      </c>
      <c r="P17" s="17">
        <f t="shared" si="1"/>
        <v>3604431.5500000003</v>
      </c>
      <c r="R17" s="15">
        <v>0</v>
      </c>
      <c r="S17" s="15">
        <v>0</v>
      </c>
      <c r="T17" s="15">
        <v>0</v>
      </c>
      <c r="U17" s="15">
        <v>-13551.27</v>
      </c>
      <c r="V17" s="17">
        <f t="shared" si="2"/>
        <v>-13551.27</v>
      </c>
      <c r="W17" s="19"/>
    </row>
    <row r="18" spans="1:23" s="18" customFormat="1" ht="12" customHeight="1" x14ac:dyDescent="0.3">
      <c r="A18" s="13">
        <v>12</v>
      </c>
      <c r="B18" s="14" t="s">
        <v>32</v>
      </c>
      <c r="C18" s="16">
        <v>5579148.71</v>
      </c>
      <c r="D18" s="15">
        <v>2242265.9300000002</v>
      </c>
      <c r="E18" s="15">
        <v>51389.39</v>
      </c>
      <c r="F18" s="15">
        <v>36187.07</v>
      </c>
      <c r="G18" s="15">
        <v>26139.360000000001</v>
      </c>
      <c r="H18" s="15">
        <v>57389.34</v>
      </c>
      <c r="I18" s="15">
        <f t="shared" si="0"/>
        <v>83528.7</v>
      </c>
      <c r="J18" s="15">
        <v>126437.08</v>
      </c>
      <c r="K18" s="15">
        <v>136939</v>
      </c>
      <c r="L18" s="15">
        <v>9011.77</v>
      </c>
      <c r="M18" s="15">
        <v>0</v>
      </c>
      <c r="N18" s="15">
        <v>2000.62</v>
      </c>
      <c r="O18" s="15">
        <v>929364</v>
      </c>
      <c r="P18" s="17">
        <f t="shared" si="1"/>
        <v>9196272.2699999996</v>
      </c>
      <c r="R18" s="15">
        <v>0</v>
      </c>
      <c r="S18" s="15">
        <v>0</v>
      </c>
      <c r="T18" s="15">
        <v>0</v>
      </c>
      <c r="U18" s="15">
        <v>-39145.480000000003</v>
      </c>
      <c r="V18" s="17">
        <f t="shared" si="2"/>
        <v>-39145.480000000003</v>
      </c>
      <c r="W18" s="19"/>
    </row>
    <row r="19" spans="1:23" s="18" customFormat="1" ht="12" customHeight="1" x14ac:dyDescent="0.3">
      <c r="A19" s="13">
        <v>13</v>
      </c>
      <c r="B19" s="20" t="s">
        <v>33</v>
      </c>
      <c r="C19" s="16">
        <v>3412526.18</v>
      </c>
      <c r="D19" s="15">
        <v>646635.05000000005</v>
      </c>
      <c r="E19" s="15">
        <v>27353.75</v>
      </c>
      <c r="F19" s="15">
        <v>19261.8</v>
      </c>
      <c r="G19" s="15">
        <v>24570.639999999999</v>
      </c>
      <c r="H19" s="15">
        <v>53945.17</v>
      </c>
      <c r="I19" s="15">
        <f t="shared" si="0"/>
        <v>78515.81</v>
      </c>
      <c r="J19" s="15">
        <v>73483.929999999993</v>
      </c>
      <c r="K19" s="15">
        <v>79587.539999999994</v>
      </c>
      <c r="L19" s="15">
        <v>4796.82</v>
      </c>
      <c r="M19" s="15">
        <v>0</v>
      </c>
      <c r="N19" s="15">
        <v>1064.9000000000001</v>
      </c>
      <c r="O19" s="15">
        <v>0</v>
      </c>
      <c r="P19" s="17">
        <f t="shared" si="1"/>
        <v>4343225.7800000012</v>
      </c>
      <c r="R19" s="15">
        <v>0</v>
      </c>
      <c r="S19" s="15">
        <v>0</v>
      </c>
      <c r="T19" s="15">
        <v>0</v>
      </c>
      <c r="U19" s="15">
        <v>-20836.509999999998</v>
      </c>
      <c r="V19" s="17">
        <f t="shared" si="2"/>
        <v>-20836.509999999998</v>
      </c>
      <c r="W19" s="19"/>
    </row>
    <row r="20" spans="1:23" s="18" customFormat="1" ht="12" customHeight="1" x14ac:dyDescent="0.3">
      <c r="A20" s="13">
        <v>14</v>
      </c>
      <c r="B20" s="14" t="s">
        <v>34</v>
      </c>
      <c r="C20" s="16">
        <v>2905187.3899999997</v>
      </c>
      <c r="D20" s="15">
        <v>445554.94</v>
      </c>
      <c r="E20" s="15">
        <v>18621.34</v>
      </c>
      <c r="F20" s="15">
        <v>13112.66</v>
      </c>
      <c r="G20" s="15">
        <v>139166.45000000001</v>
      </c>
      <c r="H20" s="15">
        <v>305541.89</v>
      </c>
      <c r="I20" s="15">
        <f t="shared" si="0"/>
        <v>444708.34</v>
      </c>
      <c r="J20" s="15">
        <v>48445.56</v>
      </c>
      <c r="K20" s="15">
        <v>52469.47</v>
      </c>
      <c r="L20" s="15">
        <v>3265.49</v>
      </c>
      <c r="M20" s="15">
        <v>0</v>
      </c>
      <c r="N20" s="15">
        <v>724.94</v>
      </c>
      <c r="O20" s="15">
        <v>0</v>
      </c>
      <c r="P20" s="17">
        <f t="shared" si="1"/>
        <v>3932090.13</v>
      </c>
      <c r="R20" s="15">
        <v>0</v>
      </c>
      <c r="S20" s="15">
        <v>0</v>
      </c>
      <c r="T20" s="15">
        <v>0</v>
      </c>
      <c r="U20" s="15">
        <v>-14184.66</v>
      </c>
      <c r="V20" s="17">
        <f t="shared" si="2"/>
        <v>-14184.66</v>
      </c>
      <c r="W20" s="19"/>
    </row>
    <row r="21" spans="1:23" s="18" customFormat="1" ht="12" customHeight="1" x14ac:dyDescent="0.3">
      <c r="A21" s="13">
        <v>15</v>
      </c>
      <c r="B21" s="14" t="s">
        <v>35</v>
      </c>
      <c r="C21" s="16">
        <v>4412747.84</v>
      </c>
      <c r="D21" s="15">
        <v>785915.4</v>
      </c>
      <c r="E21" s="15">
        <v>30554.67</v>
      </c>
      <c r="F21" s="15">
        <v>21515.81</v>
      </c>
      <c r="G21" s="15">
        <v>20266.990000000002</v>
      </c>
      <c r="H21" s="15">
        <v>44496.45</v>
      </c>
      <c r="I21" s="15">
        <f t="shared" si="0"/>
        <v>64763.44</v>
      </c>
      <c r="J21" s="15">
        <v>97241.78</v>
      </c>
      <c r="K21" s="15">
        <v>105318.72</v>
      </c>
      <c r="L21" s="15">
        <v>5358.14</v>
      </c>
      <c r="M21" s="15">
        <v>0</v>
      </c>
      <c r="N21" s="15">
        <v>1189.51</v>
      </c>
      <c r="O21" s="15">
        <v>0</v>
      </c>
      <c r="P21" s="17">
        <f t="shared" si="1"/>
        <v>5524605.3099999996</v>
      </c>
      <c r="R21" s="15">
        <v>0</v>
      </c>
      <c r="S21" s="15">
        <v>0</v>
      </c>
      <c r="T21" s="15">
        <v>0</v>
      </c>
      <c r="U21" s="15">
        <v>-23274.79</v>
      </c>
      <c r="V21" s="17">
        <f t="shared" si="2"/>
        <v>-23274.79</v>
      </c>
      <c r="W21" s="19"/>
    </row>
    <row r="22" spans="1:23" s="18" customFormat="1" ht="12" customHeight="1" x14ac:dyDescent="0.3">
      <c r="A22" s="13">
        <v>16</v>
      </c>
      <c r="B22" s="14" t="s">
        <v>36</v>
      </c>
      <c r="C22" s="16">
        <v>2784080.83</v>
      </c>
      <c r="D22" s="15">
        <v>386156.86</v>
      </c>
      <c r="E22" s="15">
        <v>18301.580000000002</v>
      </c>
      <c r="F22" s="15">
        <v>12887.5</v>
      </c>
      <c r="G22" s="15">
        <v>11607.63</v>
      </c>
      <c r="H22" s="15">
        <v>25484.720000000001</v>
      </c>
      <c r="I22" s="15">
        <f t="shared" si="0"/>
        <v>37092.35</v>
      </c>
      <c r="J22" s="15">
        <v>34721.89</v>
      </c>
      <c r="K22" s="15">
        <v>37605.910000000003</v>
      </c>
      <c r="L22" s="15">
        <v>3209.41</v>
      </c>
      <c r="M22" s="15">
        <v>0</v>
      </c>
      <c r="N22" s="15">
        <v>712.49</v>
      </c>
      <c r="O22" s="15">
        <v>0</v>
      </c>
      <c r="P22" s="17">
        <f t="shared" si="1"/>
        <v>3314768.8200000008</v>
      </c>
      <c r="R22" s="15">
        <v>0</v>
      </c>
      <c r="S22" s="15">
        <v>0</v>
      </c>
      <c r="T22" s="15">
        <v>0</v>
      </c>
      <c r="U22" s="15">
        <v>-13941.09</v>
      </c>
      <c r="V22" s="17">
        <f t="shared" si="2"/>
        <v>-13941.09</v>
      </c>
      <c r="W22" s="19"/>
    </row>
    <row r="23" spans="1:23" s="18" customFormat="1" ht="12" customHeight="1" x14ac:dyDescent="0.3">
      <c r="A23" s="13">
        <v>17</v>
      </c>
      <c r="B23" s="14" t="s">
        <v>37</v>
      </c>
      <c r="C23" s="16">
        <v>8159827.7599999998</v>
      </c>
      <c r="D23" s="15">
        <v>1377250.33</v>
      </c>
      <c r="E23" s="15">
        <v>59883.56</v>
      </c>
      <c r="F23" s="15">
        <v>42168.45</v>
      </c>
      <c r="G23" s="15">
        <v>35633.040000000001</v>
      </c>
      <c r="H23" s="15">
        <v>78232.84</v>
      </c>
      <c r="I23" s="15">
        <f t="shared" si="0"/>
        <v>113865.88</v>
      </c>
      <c r="J23" s="15">
        <v>171834.51</v>
      </c>
      <c r="K23" s="15">
        <v>186107.16</v>
      </c>
      <c r="L23" s="15">
        <v>10501.33</v>
      </c>
      <c r="M23" s="15">
        <v>0</v>
      </c>
      <c r="N23" s="15">
        <v>2331.3000000000002</v>
      </c>
      <c r="O23" s="15">
        <v>80518</v>
      </c>
      <c r="P23" s="17">
        <f t="shared" si="1"/>
        <v>10204288.280000001</v>
      </c>
      <c r="R23" s="15">
        <v>0</v>
      </c>
      <c r="S23" s="15">
        <v>0</v>
      </c>
      <c r="T23" s="15">
        <v>0</v>
      </c>
      <c r="U23" s="15">
        <v>-45615.85</v>
      </c>
      <c r="V23" s="17">
        <f t="shared" si="2"/>
        <v>-45615.85</v>
      </c>
      <c r="W23" s="19"/>
    </row>
    <row r="24" spans="1:23" s="18" customFormat="1" ht="12" customHeight="1" x14ac:dyDescent="0.3">
      <c r="A24" s="13">
        <v>18</v>
      </c>
      <c r="B24" s="14" t="s">
        <v>38</v>
      </c>
      <c r="C24" s="16">
        <v>2052728.72</v>
      </c>
      <c r="D24" s="15">
        <v>297699.15000000002</v>
      </c>
      <c r="E24" s="15">
        <v>14181.89</v>
      </c>
      <c r="F24" s="15">
        <v>9986.52</v>
      </c>
      <c r="G24" s="15">
        <v>6515.14</v>
      </c>
      <c r="H24" s="15">
        <v>14304.07</v>
      </c>
      <c r="I24" s="15">
        <f t="shared" si="0"/>
        <v>20819.21</v>
      </c>
      <c r="J24" s="15">
        <v>19493.45</v>
      </c>
      <c r="K24" s="15">
        <v>21112.59</v>
      </c>
      <c r="L24" s="15">
        <v>2486.9699999999998</v>
      </c>
      <c r="M24" s="15">
        <v>0</v>
      </c>
      <c r="N24" s="15">
        <v>552.11</v>
      </c>
      <c r="O24" s="15">
        <v>0</v>
      </c>
      <c r="P24" s="17">
        <f t="shared" si="1"/>
        <v>2439060.6100000003</v>
      </c>
      <c r="R24" s="15">
        <v>0</v>
      </c>
      <c r="S24" s="15">
        <v>0</v>
      </c>
      <c r="T24" s="15">
        <v>0</v>
      </c>
      <c r="U24" s="15">
        <v>-10802.94</v>
      </c>
      <c r="V24" s="17">
        <f t="shared" si="2"/>
        <v>-10802.94</v>
      </c>
      <c r="W24" s="19"/>
    </row>
    <row r="25" spans="1:23" s="18" customFormat="1" ht="12" customHeight="1" x14ac:dyDescent="0.3">
      <c r="A25" s="13">
        <v>19</v>
      </c>
      <c r="B25" s="14" t="s">
        <v>39</v>
      </c>
      <c r="C25" s="16">
        <v>18491452.129999999</v>
      </c>
      <c r="D25" s="15">
        <v>2880689.9</v>
      </c>
      <c r="E25" s="15">
        <v>151199.12</v>
      </c>
      <c r="F25" s="15">
        <v>106470.49</v>
      </c>
      <c r="G25" s="15">
        <v>67208</v>
      </c>
      <c r="H25" s="15">
        <v>147556.09</v>
      </c>
      <c r="I25" s="15">
        <f t="shared" si="0"/>
        <v>214764.09</v>
      </c>
      <c r="J25" s="15">
        <v>321658.95</v>
      </c>
      <c r="K25" s="15">
        <v>348376.08</v>
      </c>
      <c r="L25" s="15">
        <v>26514.66</v>
      </c>
      <c r="M25" s="15">
        <v>0</v>
      </c>
      <c r="N25" s="15">
        <v>5886.28</v>
      </c>
      <c r="O25" s="15">
        <v>570324</v>
      </c>
      <c r="P25" s="17">
        <f t="shared" si="1"/>
        <v>23117335.699999996</v>
      </c>
      <c r="R25" s="15">
        <v>0</v>
      </c>
      <c r="S25" s="15">
        <v>0</v>
      </c>
      <c r="T25" s="15">
        <v>0</v>
      </c>
      <c r="U25" s="15">
        <v>-115174.77</v>
      </c>
      <c r="V25" s="17">
        <f t="shared" si="2"/>
        <v>-115174.77</v>
      </c>
      <c r="W25" s="19"/>
    </row>
    <row r="26" spans="1:23" s="18" customFormat="1" ht="12" customHeight="1" x14ac:dyDescent="0.3">
      <c r="A26" s="13">
        <v>20</v>
      </c>
      <c r="B26" s="14" t="s">
        <v>40</v>
      </c>
      <c r="C26" s="16">
        <v>4475266.2300000004</v>
      </c>
      <c r="D26" s="15">
        <v>1375679.83</v>
      </c>
      <c r="E26" s="15">
        <v>31325.05</v>
      </c>
      <c r="F26" s="15">
        <v>22058.28</v>
      </c>
      <c r="G26" s="15">
        <v>33361.370000000003</v>
      </c>
      <c r="H26" s="15">
        <v>73245.37</v>
      </c>
      <c r="I26" s="15">
        <f t="shared" si="0"/>
        <v>106606.73999999999</v>
      </c>
      <c r="J26" s="15">
        <v>99478.69</v>
      </c>
      <c r="K26" s="15">
        <v>107741.43</v>
      </c>
      <c r="L26" s="15">
        <v>5493.24</v>
      </c>
      <c r="M26" s="15">
        <v>0</v>
      </c>
      <c r="N26" s="15">
        <v>1219.5</v>
      </c>
      <c r="O26" s="15">
        <v>109090</v>
      </c>
      <c r="P26" s="17">
        <f t="shared" si="1"/>
        <v>6333958.9900000012</v>
      </c>
      <c r="R26" s="15">
        <v>0</v>
      </c>
      <c r="S26" s="15">
        <v>0</v>
      </c>
      <c r="T26" s="15">
        <v>0</v>
      </c>
      <c r="U26" s="15">
        <v>-23861.61</v>
      </c>
      <c r="V26" s="17">
        <f t="shared" si="2"/>
        <v>-23861.61</v>
      </c>
      <c r="W26" s="19"/>
    </row>
    <row r="27" spans="1:23" s="18" customFormat="1" ht="12" customHeight="1" x14ac:dyDescent="0.3">
      <c r="A27" s="13">
        <v>21</v>
      </c>
      <c r="B27" s="20" t="s">
        <v>41</v>
      </c>
      <c r="C27" s="16">
        <v>2783557.0300000003</v>
      </c>
      <c r="D27" s="15">
        <v>472620.39</v>
      </c>
      <c r="E27" s="15">
        <v>19844.349999999999</v>
      </c>
      <c r="F27" s="15">
        <v>13973.88</v>
      </c>
      <c r="G27" s="15">
        <v>8975.19</v>
      </c>
      <c r="H27" s="15">
        <v>19705.16</v>
      </c>
      <c r="I27" s="15">
        <f t="shared" si="0"/>
        <v>28680.35</v>
      </c>
      <c r="J27" s="15">
        <v>43446.31</v>
      </c>
      <c r="K27" s="15">
        <v>47054.98</v>
      </c>
      <c r="L27" s="15">
        <v>3479.96</v>
      </c>
      <c r="M27" s="15">
        <v>0</v>
      </c>
      <c r="N27" s="15">
        <v>772.55</v>
      </c>
      <c r="O27" s="15">
        <v>0</v>
      </c>
      <c r="P27" s="17">
        <f t="shared" si="1"/>
        <v>3413429.8000000003</v>
      </c>
      <c r="R27" s="15">
        <v>0</v>
      </c>
      <c r="S27" s="15">
        <v>0</v>
      </c>
      <c r="T27" s="15">
        <v>0</v>
      </c>
      <c r="U27" s="15">
        <v>-15116.28</v>
      </c>
      <c r="V27" s="17">
        <f t="shared" si="2"/>
        <v>-15116.28</v>
      </c>
      <c r="W27" s="19"/>
    </row>
    <row r="28" spans="1:23" s="18" customFormat="1" ht="12" customHeight="1" x14ac:dyDescent="0.3">
      <c r="A28" s="13">
        <v>22</v>
      </c>
      <c r="B28" s="20" t="s">
        <v>42</v>
      </c>
      <c r="C28" s="16">
        <v>1924749.76</v>
      </c>
      <c r="D28" s="15">
        <v>398624.43</v>
      </c>
      <c r="E28" s="15">
        <v>13697.68</v>
      </c>
      <c r="F28" s="15">
        <v>9645.5499999999993</v>
      </c>
      <c r="G28" s="15">
        <v>379482.61</v>
      </c>
      <c r="H28" s="15">
        <v>833159.39</v>
      </c>
      <c r="I28" s="15">
        <f t="shared" si="0"/>
        <v>1212642</v>
      </c>
      <c r="J28" s="15">
        <v>47067.17</v>
      </c>
      <c r="K28" s="15">
        <v>50976.59</v>
      </c>
      <c r="L28" s="15">
        <v>2402.06</v>
      </c>
      <c r="M28" s="15">
        <v>0</v>
      </c>
      <c r="N28" s="15">
        <v>533.26</v>
      </c>
      <c r="O28" s="15">
        <v>0</v>
      </c>
      <c r="P28" s="17">
        <f t="shared" si="1"/>
        <v>3660338.4999999995</v>
      </c>
      <c r="R28" s="15">
        <v>0</v>
      </c>
      <c r="S28" s="15">
        <v>0</v>
      </c>
      <c r="T28" s="15">
        <v>0</v>
      </c>
      <c r="U28" s="15">
        <v>-10434.1</v>
      </c>
      <c r="V28" s="17">
        <f t="shared" si="2"/>
        <v>-10434.1</v>
      </c>
      <c r="W28" s="19"/>
    </row>
    <row r="29" spans="1:23" s="18" customFormat="1" ht="12" customHeight="1" x14ac:dyDescent="0.3">
      <c r="A29" s="13">
        <v>23</v>
      </c>
      <c r="B29" s="20" t="s">
        <v>43</v>
      </c>
      <c r="C29" s="16">
        <v>6711424.6500000004</v>
      </c>
      <c r="D29" s="15">
        <v>1231639.4099999999</v>
      </c>
      <c r="E29" s="15">
        <v>46294.54</v>
      </c>
      <c r="F29" s="15">
        <v>32599.41</v>
      </c>
      <c r="G29" s="15">
        <v>1088034.8899999999</v>
      </c>
      <c r="H29" s="15">
        <v>2388795.83</v>
      </c>
      <c r="I29" s="15">
        <f t="shared" si="0"/>
        <v>3476830.7199999997</v>
      </c>
      <c r="J29" s="15">
        <v>208258.5</v>
      </c>
      <c r="K29" s="15">
        <v>225556.54</v>
      </c>
      <c r="L29" s="15">
        <v>8118.33</v>
      </c>
      <c r="M29" s="15">
        <v>0</v>
      </c>
      <c r="N29" s="15">
        <v>1802.28</v>
      </c>
      <c r="O29" s="15">
        <v>0</v>
      </c>
      <c r="P29" s="17">
        <f t="shared" si="1"/>
        <v>11942524.379999999</v>
      </c>
      <c r="R29" s="15">
        <v>0</v>
      </c>
      <c r="S29" s="15">
        <v>0</v>
      </c>
      <c r="T29" s="15">
        <v>0</v>
      </c>
      <c r="U29" s="15">
        <v>-35264.51</v>
      </c>
      <c r="V29" s="17">
        <f t="shared" si="2"/>
        <v>-35264.51</v>
      </c>
      <c r="W29" s="19"/>
    </row>
    <row r="30" spans="1:23" s="18" customFormat="1" ht="12" customHeight="1" x14ac:dyDescent="0.3">
      <c r="A30" s="13">
        <v>24</v>
      </c>
      <c r="B30" s="20" t="s">
        <v>44</v>
      </c>
      <c r="C30" s="16">
        <v>2164178.1799999997</v>
      </c>
      <c r="D30" s="15">
        <v>314806.96000000002</v>
      </c>
      <c r="E30" s="15">
        <v>15210.08</v>
      </c>
      <c r="F30" s="15">
        <v>10710.54</v>
      </c>
      <c r="G30" s="15">
        <v>139700.59</v>
      </c>
      <c r="H30" s="15">
        <v>306714.59999999998</v>
      </c>
      <c r="I30" s="15">
        <f t="shared" si="0"/>
        <v>446415.18999999994</v>
      </c>
      <c r="J30" s="15">
        <v>27917.49</v>
      </c>
      <c r="K30" s="15">
        <v>30236.33</v>
      </c>
      <c r="L30" s="15">
        <v>2667.28</v>
      </c>
      <c r="M30" s="15">
        <v>0</v>
      </c>
      <c r="N30" s="15">
        <v>592.14</v>
      </c>
      <c r="O30" s="15">
        <v>152305</v>
      </c>
      <c r="P30" s="17">
        <f t="shared" si="1"/>
        <v>3165039.19</v>
      </c>
      <c r="R30" s="15">
        <v>0</v>
      </c>
      <c r="S30" s="15">
        <v>0</v>
      </c>
      <c r="T30" s="15">
        <v>0</v>
      </c>
      <c r="U30" s="15">
        <v>-11586.16</v>
      </c>
      <c r="V30" s="17">
        <f t="shared" si="2"/>
        <v>-11586.16</v>
      </c>
      <c r="W30" s="19"/>
    </row>
    <row r="31" spans="1:23" s="18" customFormat="1" ht="12" customHeight="1" x14ac:dyDescent="0.3">
      <c r="A31" s="13">
        <v>25</v>
      </c>
      <c r="B31" s="20" t="s">
        <v>45</v>
      </c>
      <c r="C31" s="16">
        <v>1758944.83</v>
      </c>
      <c r="D31" s="15">
        <v>279849.40999999997</v>
      </c>
      <c r="E31" s="15">
        <v>14284.69</v>
      </c>
      <c r="F31" s="15">
        <v>10058.91</v>
      </c>
      <c r="G31" s="15">
        <v>4947.49</v>
      </c>
      <c r="H31" s="15">
        <v>10862.27</v>
      </c>
      <c r="I31" s="15">
        <f t="shared" si="0"/>
        <v>15809.76</v>
      </c>
      <c r="J31" s="15">
        <v>14782.87</v>
      </c>
      <c r="K31" s="15">
        <v>16010.75</v>
      </c>
      <c r="L31" s="15">
        <v>2505</v>
      </c>
      <c r="M31" s="15">
        <v>0</v>
      </c>
      <c r="N31" s="15">
        <v>556.11</v>
      </c>
      <c r="O31" s="15">
        <v>0</v>
      </c>
      <c r="P31" s="17">
        <f t="shared" si="1"/>
        <v>2112802.3299999996</v>
      </c>
      <c r="R31" s="15">
        <v>0</v>
      </c>
      <c r="S31" s="15">
        <v>0</v>
      </c>
      <c r="T31" s="15">
        <v>0</v>
      </c>
      <c r="U31" s="15">
        <v>-10881.25</v>
      </c>
      <c r="V31" s="17">
        <f t="shared" si="2"/>
        <v>-10881.25</v>
      </c>
      <c r="W31" s="19"/>
    </row>
    <row r="32" spans="1:23" s="18" customFormat="1" ht="12" customHeight="1" x14ac:dyDescent="0.3">
      <c r="A32" s="13">
        <v>26</v>
      </c>
      <c r="B32" s="20" t="s">
        <v>46</v>
      </c>
      <c r="C32" s="16">
        <v>3690473.84</v>
      </c>
      <c r="D32" s="15">
        <v>642077.04</v>
      </c>
      <c r="E32" s="15">
        <v>26211.25</v>
      </c>
      <c r="F32" s="15">
        <v>18457.28</v>
      </c>
      <c r="G32" s="15">
        <v>563300.87</v>
      </c>
      <c r="H32" s="15">
        <v>1236734.95</v>
      </c>
      <c r="I32" s="15">
        <f t="shared" si="0"/>
        <v>1800035.8199999998</v>
      </c>
      <c r="J32" s="15">
        <v>97277.07</v>
      </c>
      <c r="K32" s="15">
        <v>105356.95</v>
      </c>
      <c r="L32" s="15">
        <v>4596.47</v>
      </c>
      <c r="M32" s="15">
        <v>0</v>
      </c>
      <c r="N32" s="15">
        <v>1020.42</v>
      </c>
      <c r="O32" s="15">
        <v>0</v>
      </c>
      <c r="P32" s="17">
        <f t="shared" si="1"/>
        <v>6385506.1400000006</v>
      </c>
      <c r="R32" s="15">
        <v>0</v>
      </c>
      <c r="S32" s="15">
        <v>0</v>
      </c>
      <c r="T32" s="15">
        <v>0</v>
      </c>
      <c r="U32" s="15">
        <v>-19966.22</v>
      </c>
      <c r="V32" s="17">
        <f t="shared" si="2"/>
        <v>-19966.22</v>
      </c>
      <c r="W32" s="19"/>
    </row>
    <row r="33" spans="1:24" s="18" customFormat="1" ht="12" customHeight="1" x14ac:dyDescent="0.3">
      <c r="A33" s="13">
        <v>27</v>
      </c>
      <c r="B33" s="20" t="s">
        <v>47</v>
      </c>
      <c r="C33" s="16">
        <v>9979073.5300000012</v>
      </c>
      <c r="D33" s="15">
        <v>4864088.17</v>
      </c>
      <c r="E33" s="15">
        <v>90121.35</v>
      </c>
      <c r="F33" s="15">
        <v>63461.11</v>
      </c>
      <c r="G33" s="15">
        <v>45326.91</v>
      </c>
      <c r="H33" s="15">
        <v>99515.88</v>
      </c>
      <c r="I33" s="15">
        <f t="shared" si="0"/>
        <v>144842.79</v>
      </c>
      <c r="J33" s="15">
        <v>216840.37</v>
      </c>
      <c r="K33" s="15">
        <v>234851.23</v>
      </c>
      <c r="L33" s="15">
        <v>15803.91</v>
      </c>
      <c r="M33" s="15">
        <v>0</v>
      </c>
      <c r="N33" s="15">
        <v>3508.48</v>
      </c>
      <c r="O33" s="15">
        <v>182060</v>
      </c>
      <c r="P33" s="17">
        <f t="shared" si="1"/>
        <v>15794650.939999999</v>
      </c>
      <c r="R33" s="15">
        <v>0</v>
      </c>
      <c r="S33" s="15">
        <v>0</v>
      </c>
      <c r="T33" s="15">
        <v>0</v>
      </c>
      <c r="U33" s="15">
        <v>-68649.25</v>
      </c>
      <c r="V33" s="17">
        <f t="shared" si="2"/>
        <v>-68649.25</v>
      </c>
      <c r="W33" s="19"/>
      <c r="X33" s="19"/>
    </row>
    <row r="34" spans="1:24" s="18" customFormat="1" ht="12" customHeight="1" x14ac:dyDescent="0.3">
      <c r="A34" s="13">
        <v>28</v>
      </c>
      <c r="B34" s="20" t="s">
        <v>48</v>
      </c>
      <c r="C34" s="16">
        <v>2158734.33</v>
      </c>
      <c r="D34" s="15">
        <v>184694.01</v>
      </c>
      <c r="E34" s="15">
        <v>15721.83</v>
      </c>
      <c r="F34" s="15">
        <v>11070.9</v>
      </c>
      <c r="G34" s="15">
        <v>4070.86</v>
      </c>
      <c r="H34" s="15">
        <v>8937.6200000000008</v>
      </c>
      <c r="I34" s="15">
        <f t="shared" si="0"/>
        <v>13008.480000000001</v>
      </c>
      <c r="J34" s="15">
        <v>12167.03</v>
      </c>
      <c r="K34" s="15">
        <v>13177.63</v>
      </c>
      <c r="L34" s="15">
        <v>2757.02</v>
      </c>
      <c r="M34" s="15">
        <v>0</v>
      </c>
      <c r="N34" s="15">
        <v>612.05999999999995</v>
      </c>
      <c r="O34" s="15">
        <v>0</v>
      </c>
      <c r="P34" s="17">
        <f t="shared" si="1"/>
        <v>2411943.2899999996</v>
      </c>
      <c r="R34" s="15">
        <v>0</v>
      </c>
      <c r="S34" s="15">
        <v>0</v>
      </c>
      <c r="T34" s="15">
        <v>0</v>
      </c>
      <c r="U34" s="15">
        <v>-11975.98</v>
      </c>
      <c r="V34" s="17">
        <f t="shared" si="2"/>
        <v>-11975.98</v>
      </c>
      <c r="W34" s="19"/>
    </row>
    <row r="35" spans="1:24" s="18" customFormat="1" ht="12" customHeight="1" x14ac:dyDescent="0.3">
      <c r="A35" s="13">
        <v>29</v>
      </c>
      <c r="B35" s="20" t="s">
        <v>49</v>
      </c>
      <c r="C35" s="16">
        <v>1748605.45</v>
      </c>
      <c r="D35" s="15">
        <v>526237.13</v>
      </c>
      <c r="E35" s="15">
        <v>14505.14</v>
      </c>
      <c r="F35" s="15">
        <v>10214.14</v>
      </c>
      <c r="G35" s="15">
        <v>2184.75</v>
      </c>
      <c r="H35" s="15">
        <v>4796.6499999999996</v>
      </c>
      <c r="I35" s="15">
        <f t="shared" si="0"/>
        <v>6981.4</v>
      </c>
      <c r="J35" s="15">
        <v>10560.23</v>
      </c>
      <c r="K35" s="15">
        <v>11437.36</v>
      </c>
      <c r="L35" s="15">
        <v>2543.66</v>
      </c>
      <c r="M35" s="15">
        <v>0</v>
      </c>
      <c r="N35" s="15">
        <v>564.69000000000005</v>
      </c>
      <c r="O35" s="15">
        <v>0</v>
      </c>
      <c r="P35" s="17">
        <f t="shared" si="1"/>
        <v>2331649.2000000002</v>
      </c>
      <c r="R35" s="15">
        <v>0</v>
      </c>
      <c r="S35" s="15">
        <v>0</v>
      </c>
      <c r="T35" s="15">
        <v>0</v>
      </c>
      <c r="U35" s="15">
        <v>-11049.18</v>
      </c>
      <c r="V35" s="17">
        <f t="shared" si="2"/>
        <v>-11049.18</v>
      </c>
      <c r="W35" s="19"/>
    </row>
    <row r="36" spans="1:24" s="18" customFormat="1" ht="12" customHeight="1" x14ac:dyDescent="0.3">
      <c r="A36" s="13">
        <v>30</v>
      </c>
      <c r="B36" s="20" t="s">
        <v>50</v>
      </c>
      <c r="C36" s="16">
        <v>3633011.05</v>
      </c>
      <c r="D36" s="15">
        <v>600096.18000000005</v>
      </c>
      <c r="E36" s="15">
        <v>24352.02</v>
      </c>
      <c r="F36" s="15">
        <v>17148.060000000001</v>
      </c>
      <c r="G36" s="15">
        <v>24516.85</v>
      </c>
      <c r="H36" s="15">
        <v>53827.08</v>
      </c>
      <c r="I36" s="15">
        <f t="shared" si="0"/>
        <v>78343.929999999993</v>
      </c>
      <c r="J36" s="15">
        <v>73149.22</v>
      </c>
      <c r="K36" s="15">
        <v>79225.02</v>
      </c>
      <c r="L36" s="15">
        <v>4270.43</v>
      </c>
      <c r="M36" s="15">
        <v>0</v>
      </c>
      <c r="N36" s="15">
        <v>948.04</v>
      </c>
      <c r="O36" s="15">
        <v>0</v>
      </c>
      <c r="P36" s="17">
        <f t="shared" si="1"/>
        <v>4510543.9499999974</v>
      </c>
      <c r="R36" s="15">
        <v>0</v>
      </c>
      <c r="S36" s="15">
        <v>0</v>
      </c>
      <c r="T36" s="15">
        <v>0</v>
      </c>
      <c r="U36" s="15">
        <v>-18549.96</v>
      </c>
      <c r="V36" s="17">
        <f t="shared" si="2"/>
        <v>-18549.96</v>
      </c>
      <c r="W36" s="19"/>
    </row>
    <row r="37" spans="1:24" s="18" customFormat="1" ht="12" customHeight="1" x14ac:dyDescent="0.3">
      <c r="A37" s="13">
        <v>31</v>
      </c>
      <c r="B37" s="20" t="s">
        <v>51</v>
      </c>
      <c r="C37" s="16">
        <v>8331640.2400000002</v>
      </c>
      <c r="D37" s="15">
        <v>2094615.22</v>
      </c>
      <c r="E37" s="15">
        <v>59475.6</v>
      </c>
      <c r="F37" s="15">
        <v>41881.17</v>
      </c>
      <c r="G37" s="15">
        <v>1253770.69</v>
      </c>
      <c r="H37" s="15">
        <v>2752671.11</v>
      </c>
      <c r="I37" s="15">
        <f t="shared" si="0"/>
        <v>4006441.8</v>
      </c>
      <c r="J37" s="15">
        <v>282163.96999999997</v>
      </c>
      <c r="K37" s="15">
        <v>305600.63</v>
      </c>
      <c r="L37" s="15">
        <v>10429.790000000001</v>
      </c>
      <c r="M37" s="15">
        <v>0</v>
      </c>
      <c r="N37" s="15">
        <v>2315.42</v>
      </c>
      <c r="O37" s="15">
        <v>0</v>
      </c>
      <c r="P37" s="17">
        <f t="shared" si="1"/>
        <v>15134563.840000002</v>
      </c>
      <c r="R37" s="15">
        <v>0</v>
      </c>
      <c r="S37" s="15">
        <v>0</v>
      </c>
      <c r="T37" s="15">
        <v>0</v>
      </c>
      <c r="U37" s="15">
        <v>-45305.08</v>
      </c>
      <c r="V37" s="17">
        <f t="shared" si="2"/>
        <v>-45305.08</v>
      </c>
      <c r="W37" s="19"/>
    </row>
    <row r="38" spans="1:24" s="18" customFormat="1" ht="12" customHeight="1" x14ac:dyDescent="0.3">
      <c r="A38" s="13">
        <v>32</v>
      </c>
      <c r="B38" s="14" t="s">
        <v>52</v>
      </c>
      <c r="C38" s="16">
        <v>3558602.5300000003</v>
      </c>
      <c r="D38" s="15">
        <v>597690.32999999996</v>
      </c>
      <c r="E38" s="15">
        <v>23108.39</v>
      </c>
      <c r="F38" s="15">
        <v>16272.33</v>
      </c>
      <c r="G38" s="15">
        <v>20280.47</v>
      </c>
      <c r="H38" s="15">
        <v>44526.06</v>
      </c>
      <c r="I38" s="15">
        <f t="shared" si="0"/>
        <v>64806.53</v>
      </c>
      <c r="J38" s="15">
        <v>60714.35</v>
      </c>
      <c r="K38" s="15">
        <v>65757.31</v>
      </c>
      <c r="L38" s="15">
        <v>4052.35</v>
      </c>
      <c r="M38" s="15">
        <v>0</v>
      </c>
      <c r="N38" s="15">
        <v>899.62</v>
      </c>
      <c r="O38" s="15">
        <v>0</v>
      </c>
      <c r="P38" s="17">
        <f t="shared" si="1"/>
        <v>4391903.7399999993</v>
      </c>
      <c r="R38" s="15">
        <v>0</v>
      </c>
      <c r="S38" s="15">
        <v>0</v>
      </c>
      <c r="T38" s="15">
        <v>0</v>
      </c>
      <c r="U38" s="15">
        <v>-17602.64</v>
      </c>
      <c r="V38" s="17">
        <f t="shared" si="2"/>
        <v>-17602.64</v>
      </c>
      <c r="W38" s="19"/>
    </row>
    <row r="39" spans="1:24" s="18" customFormat="1" ht="12" customHeight="1" x14ac:dyDescent="0.3">
      <c r="A39" s="13">
        <v>33</v>
      </c>
      <c r="B39" s="20" t="s">
        <v>53</v>
      </c>
      <c r="C39" s="16">
        <v>1634237.25</v>
      </c>
      <c r="D39" s="15">
        <v>277875.67</v>
      </c>
      <c r="E39" s="15">
        <v>12916.97</v>
      </c>
      <c r="F39" s="15">
        <v>9095.7999999999993</v>
      </c>
      <c r="G39" s="15">
        <v>4856.1000000000004</v>
      </c>
      <c r="H39" s="15">
        <v>10661.64</v>
      </c>
      <c r="I39" s="15">
        <f t="shared" si="0"/>
        <v>15517.74</v>
      </c>
      <c r="J39" s="15">
        <v>14470.8</v>
      </c>
      <c r="K39" s="15">
        <v>15672.75</v>
      </c>
      <c r="L39" s="15">
        <v>2265.15</v>
      </c>
      <c r="M39" s="15">
        <v>0</v>
      </c>
      <c r="N39" s="15">
        <v>502.87</v>
      </c>
      <c r="O39" s="15">
        <v>0</v>
      </c>
      <c r="P39" s="17">
        <f t="shared" si="1"/>
        <v>1982555</v>
      </c>
      <c r="R39" s="15">
        <v>0</v>
      </c>
      <c r="S39" s="15">
        <v>0</v>
      </c>
      <c r="T39" s="15">
        <v>0</v>
      </c>
      <c r="U39" s="15">
        <v>-9839.41</v>
      </c>
      <c r="V39" s="17">
        <f t="shared" si="2"/>
        <v>-9839.41</v>
      </c>
      <c r="W39" s="19"/>
    </row>
    <row r="40" spans="1:24" s="18" customFormat="1" ht="12" customHeight="1" x14ac:dyDescent="0.3">
      <c r="A40" s="13">
        <v>34</v>
      </c>
      <c r="B40" s="20" t="s">
        <v>54</v>
      </c>
      <c r="C40" s="16">
        <v>5782883.6200000001</v>
      </c>
      <c r="D40" s="15">
        <v>1105004.8500000001</v>
      </c>
      <c r="E40" s="15">
        <v>40501.06</v>
      </c>
      <c r="F40" s="15">
        <v>28519.79</v>
      </c>
      <c r="G40" s="15">
        <v>32717.48</v>
      </c>
      <c r="H40" s="15">
        <v>71831.679999999993</v>
      </c>
      <c r="I40" s="15">
        <f t="shared" si="0"/>
        <v>104549.15999999999</v>
      </c>
      <c r="J40" s="15">
        <v>158243.84</v>
      </c>
      <c r="K40" s="15">
        <v>171387.65</v>
      </c>
      <c r="L40" s="15">
        <v>7102.37</v>
      </c>
      <c r="M40" s="15">
        <v>0</v>
      </c>
      <c r="N40" s="15">
        <v>1576.73</v>
      </c>
      <c r="O40" s="15">
        <v>0</v>
      </c>
      <c r="P40" s="17">
        <f t="shared" si="1"/>
        <v>7399769.0700000012</v>
      </c>
      <c r="R40" s="15">
        <v>0</v>
      </c>
      <c r="S40" s="15">
        <v>0</v>
      </c>
      <c r="T40" s="15">
        <v>0</v>
      </c>
      <c r="U40" s="15">
        <v>-30851.37</v>
      </c>
      <c r="V40" s="17">
        <f t="shared" si="2"/>
        <v>-30851.37</v>
      </c>
      <c r="W40" s="19"/>
    </row>
    <row r="41" spans="1:24" s="18" customFormat="1" ht="12" customHeight="1" x14ac:dyDescent="0.3">
      <c r="A41" s="13">
        <v>35</v>
      </c>
      <c r="B41" s="20" t="s">
        <v>55</v>
      </c>
      <c r="C41" s="16">
        <v>2246492.19</v>
      </c>
      <c r="D41" s="15">
        <v>384603.09</v>
      </c>
      <c r="E41" s="15">
        <v>16468.3</v>
      </c>
      <c r="F41" s="15">
        <v>11596.54</v>
      </c>
      <c r="G41" s="15">
        <v>9573.98</v>
      </c>
      <c r="H41" s="15">
        <v>21019.82</v>
      </c>
      <c r="I41" s="15">
        <f t="shared" si="0"/>
        <v>30593.8</v>
      </c>
      <c r="J41" s="15">
        <v>28649.1</v>
      </c>
      <c r="K41" s="15">
        <v>31028.7</v>
      </c>
      <c r="L41" s="15">
        <v>2887.92</v>
      </c>
      <c r="M41" s="15">
        <v>0</v>
      </c>
      <c r="N41" s="15">
        <v>641.12</v>
      </c>
      <c r="O41" s="15">
        <v>0</v>
      </c>
      <c r="P41" s="17">
        <f t="shared" si="1"/>
        <v>2752960.76</v>
      </c>
      <c r="R41" s="15">
        <v>0</v>
      </c>
      <c r="S41" s="15">
        <v>0</v>
      </c>
      <c r="T41" s="15">
        <v>0</v>
      </c>
      <c r="U41" s="15">
        <v>-12544.6</v>
      </c>
      <c r="V41" s="17">
        <f t="shared" si="2"/>
        <v>-12544.6</v>
      </c>
      <c r="W41" s="19"/>
    </row>
    <row r="42" spans="1:24" s="18" customFormat="1" ht="12" customHeight="1" x14ac:dyDescent="0.3">
      <c r="A42" s="13">
        <v>36</v>
      </c>
      <c r="B42" s="20" t="s">
        <v>56</v>
      </c>
      <c r="C42" s="16">
        <v>1917009.6</v>
      </c>
      <c r="D42" s="15">
        <v>253458.02</v>
      </c>
      <c r="E42" s="15">
        <v>15055.07</v>
      </c>
      <c r="F42" s="15">
        <v>10601.39</v>
      </c>
      <c r="G42" s="15">
        <v>5076.38</v>
      </c>
      <c r="H42" s="15">
        <v>11145.27</v>
      </c>
      <c r="I42" s="15">
        <f t="shared" si="0"/>
        <v>16221.650000000001</v>
      </c>
      <c r="J42" s="15">
        <v>15183.07</v>
      </c>
      <c r="K42" s="15">
        <v>16444.189999999999</v>
      </c>
      <c r="L42" s="15">
        <v>2640.09</v>
      </c>
      <c r="M42" s="15">
        <v>0</v>
      </c>
      <c r="N42" s="15">
        <v>586.1</v>
      </c>
      <c r="O42" s="15">
        <v>0</v>
      </c>
      <c r="P42" s="17">
        <f t="shared" si="1"/>
        <v>2247199.1799999997</v>
      </c>
      <c r="R42" s="15">
        <v>0</v>
      </c>
      <c r="S42" s="15">
        <v>0</v>
      </c>
      <c r="T42" s="15">
        <v>0</v>
      </c>
      <c r="U42" s="15">
        <v>-11468.08</v>
      </c>
      <c r="V42" s="17">
        <f t="shared" si="2"/>
        <v>-11468.08</v>
      </c>
      <c r="W42" s="19"/>
    </row>
    <row r="43" spans="1:24" s="18" customFormat="1" ht="12" customHeight="1" x14ac:dyDescent="0.3">
      <c r="A43" s="13">
        <v>37</v>
      </c>
      <c r="B43" s="20" t="s">
        <v>57</v>
      </c>
      <c r="C43" s="16">
        <v>3800873.98</v>
      </c>
      <c r="D43" s="15">
        <v>610924.47</v>
      </c>
      <c r="E43" s="15">
        <v>26058.6</v>
      </c>
      <c r="F43" s="15">
        <v>18349.79</v>
      </c>
      <c r="G43" s="15">
        <v>23855.43</v>
      </c>
      <c r="H43" s="15">
        <v>52374.94</v>
      </c>
      <c r="I43" s="15">
        <f t="shared" si="0"/>
        <v>76230.37</v>
      </c>
      <c r="J43" s="15">
        <v>71412.789999999994</v>
      </c>
      <c r="K43" s="15">
        <v>77344.37</v>
      </c>
      <c r="L43" s="15">
        <v>4569.7</v>
      </c>
      <c r="M43" s="15">
        <v>0</v>
      </c>
      <c r="N43" s="15">
        <v>1014.48</v>
      </c>
      <c r="O43" s="15">
        <v>343601</v>
      </c>
      <c r="P43" s="17">
        <f t="shared" si="1"/>
        <v>5030379.5500000007</v>
      </c>
      <c r="R43" s="15">
        <v>0</v>
      </c>
      <c r="S43" s="15">
        <v>0</v>
      </c>
      <c r="T43" s="15">
        <v>0</v>
      </c>
      <c r="U43" s="15">
        <v>-19849.939999999999</v>
      </c>
      <c r="V43" s="17">
        <f t="shared" si="2"/>
        <v>-19849.939999999999</v>
      </c>
      <c r="W43" s="19"/>
    </row>
    <row r="44" spans="1:24" s="18" customFormat="1" ht="12" customHeight="1" x14ac:dyDescent="0.3">
      <c r="A44" s="13">
        <v>38</v>
      </c>
      <c r="B44" s="20" t="s">
        <v>58</v>
      </c>
      <c r="C44" s="16">
        <v>2706406.45</v>
      </c>
      <c r="D44" s="15">
        <v>444462.96</v>
      </c>
      <c r="E44" s="15">
        <v>18285</v>
      </c>
      <c r="F44" s="15">
        <v>12875.82</v>
      </c>
      <c r="G44" s="15">
        <v>183634.03</v>
      </c>
      <c r="H44" s="15">
        <v>403171.09</v>
      </c>
      <c r="I44" s="15">
        <f t="shared" si="0"/>
        <v>586805.12</v>
      </c>
      <c r="J44" s="15">
        <v>46298.68</v>
      </c>
      <c r="K44" s="15">
        <v>50144.27</v>
      </c>
      <c r="L44" s="15">
        <v>3206.5</v>
      </c>
      <c r="M44" s="15">
        <v>0</v>
      </c>
      <c r="N44" s="15">
        <v>711.85</v>
      </c>
      <c r="O44" s="15">
        <v>0</v>
      </c>
      <c r="P44" s="17">
        <f t="shared" si="1"/>
        <v>3869196.6500000004</v>
      </c>
      <c r="R44" s="15">
        <v>0</v>
      </c>
      <c r="S44" s="15">
        <v>0</v>
      </c>
      <c r="T44" s="15">
        <v>0</v>
      </c>
      <c r="U44" s="15">
        <v>-13928.46</v>
      </c>
      <c r="V44" s="17">
        <f t="shared" si="2"/>
        <v>-13928.46</v>
      </c>
      <c r="W44" s="19"/>
    </row>
    <row r="45" spans="1:24" s="18" customFormat="1" ht="12" customHeight="1" x14ac:dyDescent="0.3">
      <c r="A45" s="13">
        <v>39</v>
      </c>
      <c r="B45" s="20" t="s">
        <v>59</v>
      </c>
      <c r="C45" s="16">
        <v>2837301.5</v>
      </c>
      <c r="D45" s="15">
        <v>532835.74</v>
      </c>
      <c r="E45" s="15">
        <v>20057.900000000001</v>
      </c>
      <c r="F45" s="15">
        <v>14124.25</v>
      </c>
      <c r="G45" s="15">
        <v>169653.36</v>
      </c>
      <c r="H45" s="15">
        <v>372476.33</v>
      </c>
      <c r="I45" s="15">
        <f t="shared" si="0"/>
        <v>542129.68999999994</v>
      </c>
      <c r="J45" s="15">
        <v>56075.07</v>
      </c>
      <c r="K45" s="15">
        <v>60732.69</v>
      </c>
      <c r="L45" s="15">
        <v>3517.4</v>
      </c>
      <c r="M45" s="15">
        <v>0</v>
      </c>
      <c r="N45" s="15">
        <v>780.87</v>
      </c>
      <c r="O45" s="15">
        <v>0</v>
      </c>
      <c r="P45" s="17">
        <f t="shared" si="1"/>
        <v>4067555.11</v>
      </c>
      <c r="R45" s="15">
        <v>0</v>
      </c>
      <c r="S45" s="15">
        <v>0</v>
      </c>
      <c r="T45" s="15">
        <v>0</v>
      </c>
      <c r="U45" s="15">
        <v>-15278.95</v>
      </c>
      <c r="V45" s="17">
        <f t="shared" si="2"/>
        <v>-15278.95</v>
      </c>
      <c r="W45" s="19"/>
    </row>
    <row r="46" spans="1:24" s="18" customFormat="1" ht="12" customHeight="1" x14ac:dyDescent="0.3">
      <c r="A46" s="13">
        <v>40</v>
      </c>
      <c r="B46" s="20" t="s">
        <v>60</v>
      </c>
      <c r="C46" s="16">
        <v>6481148.2800000003</v>
      </c>
      <c r="D46" s="15">
        <v>1043836.5</v>
      </c>
      <c r="E46" s="15">
        <v>44978.81</v>
      </c>
      <c r="F46" s="15">
        <v>31672.91</v>
      </c>
      <c r="G46" s="15">
        <v>21532.86</v>
      </c>
      <c r="H46" s="15">
        <v>47275.7</v>
      </c>
      <c r="I46" s="15">
        <f t="shared" si="0"/>
        <v>68808.56</v>
      </c>
      <c r="J46" s="15">
        <v>103372.49</v>
      </c>
      <c r="K46" s="15">
        <v>111958.65</v>
      </c>
      <c r="L46" s="15">
        <v>7887.6</v>
      </c>
      <c r="M46" s="15">
        <v>0</v>
      </c>
      <c r="N46" s="15">
        <v>1751.05</v>
      </c>
      <c r="O46" s="15">
        <v>494426</v>
      </c>
      <c r="P46" s="17">
        <f t="shared" si="1"/>
        <v>8389840.8499999996</v>
      </c>
      <c r="R46" s="15">
        <v>0</v>
      </c>
      <c r="S46" s="15">
        <v>0</v>
      </c>
      <c r="T46" s="15">
        <v>0</v>
      </c>
      <c r="U46" s="15">
        <v>-34262.26</v>
      </c>
      <c r="V46" s="17">
        <f t="shared" si="2"/>
        <v>-34262.26</v>
      </c>
      <c r="W46" s="19"/>
    </row>
    <row r="47" spans="1:24" s="18" customFormat="1" ht="12" customHeight="1" x14ac:dyDescent="0.3">
      <c r="A47" s="13">
        <v>41</v>
      </c>
      <c r="B47" s="20" t="s">
        <v>61</v>
      </c>
      <c r="C47" s="16">
        <v>4142235.4799999995</v>
      </c>
      <c r="D47" s="15">
        <v>697650.05</v>
      </c>
      <c r="E47" s="15">
        <v>25796.080000000002</v>
      </c>
      <c r="F47" s="15">
        <v>18164.93</v>
      </c>
      <c r="G47" s="15">
        <v>30535.54</v>
      </c>
      <c r="H47" s="15">
        <v>67041.210000000006</v>
      </c>
      <c r="I47" s="15">
        <f t="shared" si="0"/>
        <v>97576.75</v>
      </c>
      <c r="J47" s="15">
        <v>91367.09</v>
      </c>
      <c r="K47" s="15">
        <v>98956.08</v>
      </c>
      <c r="L47" s="15">
        <v>4523.67</v>
      </c>
      <c r="M47" s="15">
        <v>0</v>
      </c>
      <c r="N47" s="15">
        <v>1004.26</v>
      </c>
      <c r="O47" s="15">
        <v>0</v>
      </c>
      <c r="P47" s="17">
        <f t="shared" si="1"/>
        <v>5177274.3899999987</v>
      </c>
      <c r="R47" s="15">
        <v>0</v>
      </c>
      <c r="S47" s="15">
        <v>0</v>
      </c>
      <c r="T47" s="15">
        <v>0</v>
      </c>
      <c r="U47" s="15">
        <v>-19649.97</v>
      </c>
      <c r="V47" s="17">
        <f t="shared" si="2"/>
        <v>-19649.97</v>
      </c>
      <c r="W47" s="19"/>
    </row>
    <row r="48" spans="1:24" s="18" customFormat="1" ht="12" customHeight="1" x14ac:dyDescent="0.3">
      <c r="A48" s="13">
        <v>42</v>
      </c>
      <c r="B48" s="20" t="s">
        <v>62</v>
      </c>
      <c r="C48" s="16">
        <v>2270367.9300000002</v>
      </c>
      <c r="D48" s="15">
        <v>424664.71</v>
      </c>
      <c r="E48" s="15">
        <v>20545.36</v>
      </c>
      <c r="F48" s="15">
        <v>14467.51</v>
      </c>
      <c r="G48" s="15">
        <v>4601.24</v>
      </c>
      <c r="H48" s="15">
        <v>10102.09</v>
      </c>
      <c r="I48" s="15">
        <f t="shared" si="0"/>
        <v>14703.33</v>
      </c>
      <c r="J48" s="15">
        <v>22305.75</v>
      </c>
      <c r="K48" s="15">
        <v>24158.48</v>
      </c>
      <c r="L48" s="15">
        <v>3602.89</v>
      </c>
      <c r="M48" s="15">
        <v>0</v>
      </c>
      <c r="N48" s="15">
        <v>799.84</v>
      </c>
      <c r="O48" s="15">
        <v>0</v>
      </c>
      <c r="P48" s="17">
        <f t="shared" si="1"/>
        <v>2795615.8</v>
      </c>
      <c r="R48" s="15">
        <v>0</v>
      </c>
      <c r="S48" s="15">
        <v>0</v>
      </c>
      <c r="T48" s="15">
        <v>0</v>
      </c>
      <c r="U48" s="15">
        <v>-15650.27</v>
      </c>
      <c r="V48" s="17">
        <f t="shared" si="2"/>
        <v>-15650.27</v>
      </c>
      <c r="W48" s="19"/>
    </row>
    <row r="49" spans="1:23" s="18" customFormat="1" ht="12" customHeight="1" x14ac:dyDescent="0.3">
      <c r="A49" s="13">
        <v>43</v>
      </c>
      <c r="B49" s="20" t="s">
        <v>63</v>
      </c>
      <c r="C49" s="16">
        <v>2006221.33</v>
      </c>
      <c r="D49" s="15">
        <v>285363.59000000003</v>
      </c>
      <c r="E49" s="15">
        <v>15867.68</v>
      </c>
      <c r="F49" s="15">
        <v>11173.61</v>
      </c>
      <c r="G49" s="15">
        <v>4433</v>
      </c>
      <c r="H49" s="15">
        <v>9732.7099999999991</v>
      </c>
      <c r="I49" s="15">
        <f t="shared" si="0"/>
        <v>14165.71</v>
      </c>
      <c r="J49" s="15">
        <v>21419.94</v>
      </c>
      <c r="K49" s="15">
        <v>23199.09</v>
      </c>
      <c r="L49" s="15">
        <v>2782.6</v>
      </c>
      <c r="M49" s="15">
        <v>54435.46</v>
      </c>
      <c r="N49" s="15">
        <v>617.74</v>
      </c>
      <c r="O49" s="15">
        <v>86237</v>
      </c>
      <c r="P49" s="17">
        <f t="shared" si="1"/>
        <v>2521483.75</v>
      </c>
      <c r="R49" s="15">
        <v>0</v>
      </c>
      <c r="S49" s="15">
        <v>0</v>
      </c>
      <c r="T49" s="15">
        <v>0</v>
      </c>
      <c r="U49" s="15">
        <v>-12087.09</v>
      </c>
      <c r="V49" s="17">
        <f t="shared" si="2"/>
        <v>-12087.09</v>
      </c>
      <c r="W49" s="19"/>
    </row>
    <row r="50" spans="1:23" s="18" customFormat="1" ht="12" customHeight="1" x14ac:dyDescent="0.3">
      <c r="A50" s="13">
        <v>44</v>
      </c>
      <c r="B50" s="20" t="s">
        <v>64</v>
      </c>
      <c r="C50" s="16">
        <v>2869811.42</v>
      </c>
      <c r="D50" s="15">
        <v>629197.28</v>
      </c>
      <c r="E50" s="15">
        <v>20844.73</v>
      </c>
      <c r="F50" s="15">
        <v>14678.31</v>
      </c>
      <c r="G50" s="15">
        <v>19178.46</v>
      </c>
      <c r="H50" s="15">
        <v>42106.58</v>
      </c>
      <c r="I50" s="15">
        <f t="shared" si="0"/>
        <v>61285.04</v>
      </c>
      <c r="J50" s="15">
        <v>57319.54</v>
      </c>
      <c r="K50" s="15">
        <v>62080.53</v>
      </c>
      <c r="L50" s="15">
        <v>3655.38</v>
      </c>
      <c r="M50" s="15">
        <v>0</v>
      </c>
      <c r="N50" s="15">
        <v>811.5</v>
      </c>
      <c r="O50" s="15">
        <v>0</v>
      </c>
      <c r="P50" s="17">
        <f t="shared" si="1"/>
        <v>3719683.73</v>
      </c>
      <c r="R50" s="15">
        <v>0</v>
      </c>
      <c r="S50" s="15">
        <v>0</v>
      </c>
      <c r="T50" s="15">
        <v>0</v>
      </c>
      <c r="U50" s="15">
        <v>-15878.31</v>
      </c>
      <c r="V50" s="17">
        <f t="shared" si="2"/>
        <v>-15878.31</v>
      </c>
      <c r="W50" s="19"/>
    </row>
    <row r="51" spans="1:23" s="18" customFormat="1" ht="12" customHeight="1" x14ac:dyDescent="0.3">
      <c r="A51" s="13">
        <v>45</v>
      </c>
      <c r="B51" s="20" t="s">
        <v>65</v>
      </c>
      <c r="C51" s="16">
        <v>2181772.14</v>
      </c>
      <c r="D51" s="15">
        <v>243889.42</v>
      </c>
      <c r="E51" s="15">
        <v>13250.56</v>
      </c>
      <c r="F51" s="15">
        <v>9330.7000000000007</v>
      </c>
      <c r="G51" s="15">
        <v>4175.8100000000004</v>
      </c>
      <c r="H51" s="15">
        <v>9168.0499999999993</v>
      </c>
      <c r="I51" s="15">
        <f t="shared" si="0"/>
        <v>13343.86</v>
      </c>
      <c r="J51" s="15">
        <v>12467.24</v>
      </c>
      <c r="K51" s="15">
        <v>13502.78</v>
      </c>
      <c r="L51" s="15">
        <v>2323.65</v>
      </c>
      <c r="M51" s="15">
        <v>31208.14</v>
      </c>
      <c r="N51" s="15">
        <v>515.85</v>
      </c>
      <c r="O51" s="15">
        <v>0</v>
      </c>
      <c r="P51" s="17">
        <f t="shared" si="1"/>
        <v>2521604.3400000003</v>
      </c>
      <c r="R51" s="15">
        <v>0</v>
      </c>
      <c r="S51" s="15">
        <v>0</v>
      </c>
      <c r="T51" s="15">
        <v>0</v>
      </c>
      <c r="U51" s="15">
        <v>-10093.51</v>
      </c>
      <c r="V51" s="17">
        <f t="shared" si="2"/>
        <v>-10093.51</v>
      </c>
      <c r="W51" s="19"/>
    </row>
    <row r="52" spans="1:23" s="18" customFormat="1" ht="12" customHeight="1" x14ac:dyDescent="0.3">
      <c r="A52" s="13">
        <v>46</v>
      </c>
      <c r="B52" s="20" t="s">
        <v>66</v>
      </c>
      <c r="C52" s="16">
        <v>4636742.7</v>
      </c>
      <c r="D52" s="15">
        <v>783612.42</v>
      </c>
      <c r="E52" s="15">
        <v>31069.19</v>
      </c>
      <c r="F52" s="15">
        <v>21878.11</v>
      </c>
      <c r="G52" s="15">
        <v>16607.259999999998</v>
      </c>
      <c r="H52" s="15">
        <v>36461.480000000003</v>
      </c>
      <c r="I52" s="15">
        <f t="shared" si="0"/>
        <v>53068.740000000005</v>
      </c>
      <c r="J52" s="15">
        <v>80262.31</v>
      </c>
      <c r="K52" s="15">
        <v>86928.93</v>
      </c>
      <c r="L52" s="15">
        <v>5448.37</v>
      </c>
      <c r="M52" s="15">
        <v>0</v>
      </c>
      <c r="N52" s="15">
        <v>1209.54</v>
      </c>
      <c r="O52" s="15">
        <v>0</v>
      </c>
      <c r="P52" s="17">
        <f t="shared" si="1"/>
        <v>5700220.3100000005</v>
      </c>
      <c r="R52" s="15">
        <v>0</v>
      </c>
      <c r="S52" s="15">
        <v>0</v>
      </c>
      <c r="T52" s="15">
        <v>0</v>
      </c>
      <c r="U52" s="15">
        <v>-23666.720000000001</v>
      </c>
      <c r="V52" s="17">
        <f t="shared" si="2"/>
        <v>-23666.720000000001</v>
      </c>
      <c r="W52" s="19"/>
    </row>
    <row r="53" spans="1:23" s="18" customFormat="1" ht="12" customHeight="1" x14ac:dyDescent="0.3">
      <c r="A53" s="13">
        <v>47</v>
      </c>
      <c r="B53" s="20" t="s">
        <v>67</v>
      </c>
      <c r="C53" s="16">
        <v>2619131.4699999997</v>
      </c>
      <c r="D53" s="15">
        <v>409995.85</v>
      </c>
      <c r="E53" s="15">
        <v>19127.34</v>
      </c>
      <c r="F53" s="15">
        <v>13468.98</v>
      </c>
      <c r="G53" s="15">
        <v>16396.3</v>
      </c>
      <c r="H53" s="15">
        <v>35998.300000000003</v>
      </c>
      <c r="I53" s="15">
        <f t="shared" si="0"/>
        <v>52394.600000000006</v>
      </c>
      <c r="J53" s="15">
        <v>49080.59</v>
      </c>
      <c r="K53" s="15">
        <v>53157.24</v>
      </c>
      <c r="L53" s="15">
        <v>3354.22</v>
      </c>
      <c r="M53" s="15">
        <v>0</v>
      </c>
      <c r="N53" s="15">
        <v>744.64</v>
      </c>
      <c r="O53" s="15">
        <v>0</v>
      </c>
      <c r="P53" s="17">
        <f t="shared" si="1"/>
        <v>3220454.93</v>
      </c>
      <c r="R53" s="15">
        <v>0</v>
      </c>
      <c r="S53" s="15">
        <v>0</v>
      </c>
      <c r="T53" s="15">
        <v>0</v>
      </c>
      <c r="U53" s="15">
        <v>-14570.11</v>
      </c>
      <c r="V53" s="17">
        <f t="shared" si="2"/>
        <v>-14570.11</v>
      </c>
      <c r="W53" s="19"/>
    </row>
    <row r="54" spans="1:23" s="18" customFormat="1" ht="12" customHeight="1" x14ac:dyDescent="0.3">
      <c r="A54" s="13">
        <v>48</v>
      </c>
      <c r="B54" s="20" t="s">
        <v>68</v>
      </c>
      <c r="C54" s="16">
        <v>3578724.3200000003</v>
      </c>
      <c r="D54" s="15">
        <v>506014.7</v>
      </c>
      <c r="E54" s="15">
        <v>22752.67</v>
      </c>
      <c r="F54" s="15">
        <v>16021.84</v>
      </c>
      <c r="G54" s="15">
        <v>8819.49</v>
      </c>
      <c r="H54" s="15">
        <v>19363.310000000001</v>
      </c>
      <c r="I54" s="15">
        <f t="shared" si="0"/>
        <v>28182.800000000003</v>
      </c>
      <c r="J54" s="15">
        <v>42547.72</v>
      </c>
      <c r="K54" s="15">
        <v>46081.75</v>
      </c>
      <c r="L54" s="15">
        <v>3989.97</v>
      </c>
      <c r="M54" s="15">
        <v>108299.8</v>
      </c>
      <c r="N54" s="15">
        <v>885.78</v>
      </c>
      <c r="O54" s="15">
        <v>0</v>
      </c>
      <c r="P54" s="17">
        <f t="shared" si="1"/>
        <v>4353501.3500000006</v>
      </c>
      <c r="R54" s="15">
        <v>0</v>
      </c>
      <c r="S54" s="15">
        <v>0</v>
      </c>
      <c r="T54" s="15">
        <v>0</v>
      </c>
      <c r="U54" s="15">
        <v>-17331.669999999998</v>
      </c>
      <c r="V54" s="17">
        <f t="shared" si="2"/>
        <v>-17331.669999999998</v>
      </c>
      <c r="W54" s="19"/>
    </row>
    <row r="55" spans="1:23" s="18" customFormat="1" ht="12" customHeight="1" x14ac:dyDescent="0.3">
      <c r="A55" s="13">
        <v>49</v>
      </c>
      <c r="B55" s="20" t="s">
        <v>69</v>
      </c>
      <c r="C55" s="16">
        <v>3320077.4400000004</v>
      </c>
      <c r="D55" s="15">
        <v>443884.68</v>
      </c>
      <c r="E55" s="15">
        <v>23309.69</v>
      </c>
      <c r="F55" s="15">
        <v>16414.080000000002</v>
      </c>
      <c r="G55" s="15">
        <v>173620.73</v>
      </c>
      <c r="H55" s="15">
        <v>381186.73</v>
      </c>
      <c r="I55" s="15">
        <f t="shared" si="0"/>
        <v>554807.46</v>
      </c>
      <c r="J55" s="15">
        <v>62228.52</v>
      </c>
      <c r="K55" s="15">
        <v>67397.240000000005</v>
      </c>
      <c r="L55" s="15">
        <v>4087.65</v>
      </c>
      <c r="M55" s="15">
        <v>0</v>
      </c>
      <c r="N55" s="15">
        <v>907.46</v>
      </c>
      <c r="O55" s="15">
        <v>318584</v>
      </c>
      <c r="P55" s="17">
        <f t="shared" si="1"/>
        <v>4811698.2200000007</v>
      </c>
      <c r="R55" s="15">
        <v>0</v>
      </c>
      <c r="S55" s="15">
        <v>0</v>
      </c>
      <c r="T55" s="15">
        <v>0</v>
      </c>
      <c r="U55" s="15">
        <v>-17755.98</v>
      </c>
      <c r="V55" s="17">
        <f t="shared" si="2"/>
        <v>-17755.98</v>
      </c>
      <c r="W55" s="19"/>
    </row>
    <row r="56" spans="1:23" s="18" customFormat="1" ht="12" customHeight="1" x14ac:dyDescent="0.3">
      <c r="A56" s="13">
        <v>50</v>
      </c>
      <c r="B56" s="20" t="s">
        <v>70</v>
      </c>
      <c r="C56" s="16">
        <v>2416251.62</v>
      </c>
      <c r="D56" s="15">
        <v>245742.84</v>
      </c>
      <c r="E56" s="15">
        <v>15448.19</v>
      </c>
      <c r="F56" s="15">
        <v>10878.21</v>
      </c>
      <c r="G56" s="15">
        <v>2116</v>
      </c>
      <c r="H56" s="15">
        <v>4645.7</v>
      </c>
      <c r="I56" s="15">
        <f t="shared" si="0"/>
        <v>6761.7</v>
      </c>
      <c r="J56" s="15">
        <v>10274.34</v>
      </c>
      <c r="K56" s="15">
        <v>11127.73</v>
      </c>
      <c r="L56" s="15">
        <v>2709.03</v>
      </c>
      <c r="M56" s="15">
        <v>0</v>
      </c>
      <c r="N56" s="15">
        <v>601.41</v>
      </c>
      <c r="O56" s="15">
        <v>0</v>
      </c>
      <c r="P56" s="17">
        <f t="shared" si="1"/>
        <v>2719795.07</v>
      </c>
      <c r="R56" s="15">
        <v>0</v>
      </c>
      <c r="S56" s="15">
        <v>0</v>
      </c>
      <c r="T56" s="15">
        <v>0</v>
      </c>
      <c r="U56" s="15">
        <v>-11767.54</v>
      </c>
      <c r="V56" s="17">
        <f t="shared" si="2"/>
        <v>-11767.54</v>
      </c>
      <c r="W56" s="19"/>
    </row>
    <row r="57" spans="1:23" s="18" customFormat="1" ht="12" customHeight="1" x14ac:dyDescent="0.3">
      <c r="A57" s="13">
        <v>51</v>
      </c>
      <c r="B57" s="20" t="s">
        <v>71</v>
      </c>
      <c r="C57" s="16">
        <v>4732579.08</v>
      </c>
      <c r="D57" s="15">
        <v>1536188.75</v>
      </c>
      <c r="E57" s="15">
        <v>31064.86</v>
      </c>
      <c r="F57" s="15">
        <v>21875.06</v>
      </c>
      <c r="G57" s="15">
        <v>18656.53</v>
      </c>
      <c r="H57" s="15">
        <v>40960.67</v>
      </c>
      <c r="I57" s="15">
        <f t="shared" si="0"/>
        <v>59617.2</v>
      </c>
      <c r="J57" s="15">
        <v>90364.93</v>
      </c>
      <c r="K57" s="15">
        <v>97870.68</v>
      </c>
      <c r="L57" s="15">
        <v>5447.61</v>
      </c>
      <c r="M57" s="15">
        <v>0</v>
      </c>
      <c r="N57" s="15">
        <v>1209.3699999999999</v>
      </c>
      <c r="O57" s="15">
        <v>896131</v>
      </c>
      <c r="P57" s="17">
        <f t="shared" si="1"/>
        <v>7472348.54</v>
      </c>
      <c r="R57" s="15">
        <v>0</v>
      </c>
      <c r="S57" s="15">
        <v>0</v>
      </c>
      <c r="T57" s="15">
        <v>0</v>
      </c>
      <c r="U57" s="15">
        <v>-23663.42</v>
      </c>
      <c r="V57" s="17">
        <f t="shared" si="2"/>
        <v>-23663.42</v>
      </c>
      <c r="W57" s="19"/>
    </row>
    <row r="58" spans="1:23" s="18" customFormat="1" ht="12" customHeight="1" x14ac:dyDescent="0.3">
      <c r="A58" s="13">
        <v>52</v>
      </c>
      <c r="B58" s="20" t="s">
        <v>72</v>
      </c>
      <c r="C58" s="16">
        <v>9113070.5399999991</v>
      </c>
      <c r="D58" s="15">
        <v>1839910.4</v>
      </c>
      <c r="E58" s="15">
        <v>65321.69</v>
      </c>
      <c r="F58" s="15">
        <v>45997.84</v>
      </c>
      <c r="G58" s="15">
        <v>972852.8</v>
      </c>
      <c r="H58" s="15">
        <v>2135911.9500000002</v>
      </c>
      <c r="I58" s="15">
        <f t="shared" si="0"/>
        <v>3108764.75</v>
      </c>
      <c r="J58" s="15">
        <v>283151.48</v>
      </c>
      <c r="K58" s="15">
        <v>306670.15999999997</v>
      </c>
      <c r="L58" s="15">
        <v>11454.98</v>
      </c>
      <c r="M58" s="15">
        <v>0</v>
      </c>
      <c r="N58" s="15">
        <v>2543.0100000000002</v>
      </c>
      <c r="O58" s="15">
        <v>1048645</v>
      </c>
      <c r="P58" s="17">
        <f t="shared" si="1"/>
        <v>15825529.85</v>
      </c>
      <c r="R58" s="15">
        <v>0</v>
      </c>
      <c r="S58" s="15">
        <v>0</v>
      </c>
      <c r="T58" s="15">
        <v>0</v>
      </c>
      <c r="U58" s="15">
        <v>-49758.3</v>
      </c>
      <c r="V58" s="17">
        <f t="shared" si="2"/>
        <v>-49758.3</v>
      </c>
      <c r="W58" s="19"/>
    </row>
    <row r="59" spans="1:23" s="18" customFormat="1" ht="12" customHeight="1" x14ac:dyDescent="0.3">
      <c r="A59" s="13">
        <v>53</v>
      </c>
      <c r="B59" s="20" t="s">
        <v>73</v>
      </c>
      <c r="C59" s="16">
        <v>1561358.83</v>
      </c>
      <c r="D59" s="15">
        <v>197386.63</v>
      </c>
      <c r="E59" s="15">
        <v>11183.97</v>
      </c>
      <c r="F59" s="15">
        <v>7875.46</v>
      </c>
      <c r="G59" s="15">
        <v>5187.8</v>
      </c>
      <c r="H59" s="15">
        <v>11389.9</v>
      </c>
      <c r="I59" s="15">
        <f t="shared" si="0"/>
        <v>16577.7</v>
      </c>
      <c r="J59" s="15">
        <v>15529.9</v>
      </c>
      <c r="K59" s="15">
        <v>16819.830000000002</v>
      </c>
      <c r="L59" s="15">
        <v>1961.25</v>
      </c>
      <c r="M59" s="15">
        <v>0</v>
      </c>
      <c r="N59" s="15">
        <v>435.4</v>
      </c>
      <c r="O59" s="15">
        <v>0</v>
      </c>
      <c r="P59" s="17">
        <f t="shared" si="1"/>
        <v>1829128.9699999997</v>
      </c>
      <c r="R59" s="15">
        <v>0</v>
      </c>
      <c r="S59" s="15">
        <v>0</v>
      </c>
      <c r="T59" s="15">
        <v>0</v>
      </c>
      <c r="U59" s="15">
        <v>-8519.2999999999993</v>
      </c>
      <c r="V59" s="17">
        <f t="shared" si="2"/>
        <v>-8519.2999999999993</v>
      </c>
      <c r="W59" s="19"/>
    </row>
    <row r="60" spans="1:23" s="18" customFormat="1" ht="12" customHeight="1" x14ac:dyDescent="0.3">
      <c r="A60" s="13">
        <v>54</v>
      </c>
      <c r="B60" s="20" t="s">
        <v>74</v>
      </c>
      <c r="C60" s="16">
        <v>3253010.3600000003</v>
      </c>
      <c r="D60" s="15">
        <v>552652.38</v>
      </c>
      <c r="E60" s="15">
        <v>21342.67</v>
      </c>
      <c r="F60" s="15">
        <v>15028.95</v>
      </c>
      <c r="G60" s="15">
        <v>18573.78</v>
      </c>
      <c r="H60" s="15">
        <v>40778.99</v>
      </c>
      <c r="I60" s="15">
        <f t="shared" si="0"/>
        <v>59352.77</v>
      </c>
      <c r="J60" s="15">
        <v>55584.800000000003</v>
      </c>
      <c r="K60" s="15">
        <v>60201.7</v>
      </c>
      <c r="L60" s="15">
        <v>3742.71</v>
      </c>
      <c r="M60" s="15">
        <v>0</v>
      </c>
      <c r="N60" s="15">
        <v>830.88</v>
      </c>
      <c r="O60" s="15">
        <v>0</v>
      </c>
      <c r="P60" s="17">
        <f t="shared" si="1"/>
        <v>4021747.22</v>
      </c>
      <c r="R60" s="15">
        <v>0</v>
      </c>
      <c r="S60" s="15">
        <v>0</v>
      </c>
      <c r="T60" s="15">
        <v>0</v>
      </c>
      <c r="U60" s="15">
        <v>-16257.62</v>
      </c>
      <c r="V60" s="17">
        <f t="shared" si="2"/>
        <v>-16257.62</v>
      </c>
      <c r="W60" s="19"/>
    </row>
    <row r="61" spans="1:23" s="18" customFormat="1" ht="12" customHeight="1" x14ac:dyDescent="0.3">
      <c r="A61" s="13">
        <v>55</v>
      </c>
      <c r="B61" s="20" t="s">
        <v>75</v>
      </c>
      <c r="C61" s="16">
        <v>1770857.4500000002</v>
      </c>
      <c r="D61" s="15">
        <v>205999.49</v>
      </c>
      <c r="E61" s="15">
        <v>14812.18</v>
      </c>
      <c r="F61" s="15">
        <v>10430.35</v>
      </c>
      <c r="G61" s="15">
        <v>2376.4499999999998</v>
      </c>
      <c r="H61" s="15">
        <v>5217.54</v>
      </c>
      <c r="I61" s="15">
        <f t="shared" si="0"/>
        <v>7593.99</v>
      </c>
      <c r="J61" s="15">
        <v>11464.61</v>
      </c>
      <c r="K61" s="15">
        <v>12416.86</v>
      </c>
      <c r="L61" s="15">
        <v>2597.5</v>
      </c>
      <c r="M61" s="15">
        <v>0</v>
      </c>
      <c r="N61" s="15">
        <v>576.65</v>
      </c>
      <c r="O61" s="15">
        <v>406296</v>
      </c>
      <c r="P61" s="17">
        <f t="shared" si="1"/>
        <v>2443045.08</v>
      </c>
      <c r="R61" s="15">
        <v>0</v>
      </c>
      <c r="S61" s="15">
        <v>0</v>
      </c>
      <c r="T61" s="15">
        <v>0</v>
      </c>
      <c r="U61" s="15">
        <v>-11283.06</v>
      </c>
      <c r="V61" s="17">
        <f t="shared" si="2"/>
        <v>-11283.06</v>
      </c>
      <c r="W61" s="19"/>
    </row>
    <row r="62" spans="1:23" s="18" customFormat="1" ht="12" customHeight="1" x14ac:dyDescent="0.3">
      <c r="A62" s="13">
        <v>56</v>
      </c>
      <c r="B62" s="20" t="s">
        <v>76</v>
      </c>
      <c r="C62" s="16">
        <v>1467796.85</v>
      </c>
      <c r="D62" s="15">
        <v>126326.35</v>
      </c>
      <c r="E62" s="15">
        <v>11244.32</v>
      </c>
      <c r="F62" s="15">
        <v>7917.96</v>
      </c>
      <c r="G62" s="15">
        <v>162945.38</v>
      </c>
      <c r="H62" s="15">
        <v>357748.87</v>
      </c>
      <c r="I62" s="15">
        <f t="shared" si="0"/>
        <v>520694.25</v>
      </c>
      <c r="J62" s="15">
        <v>28222.04</v>
      </c>
      <c r="K62" s="15">
        <v>30566.18</v>
      </c>
      <c r="L62" s="15">
        <v>1971.83</v>
      </c>
      <c r="M62" s="15">
        <v>0</v>
      </c>
      <c r="N62" s="15">
        <v>437.75</v>
      </c>
      <c r="O62" s="15">
        <v>0</v>
      </c>
      <c r="P62" s="17">
        <f t="shared" si="1"/>
        <v>2195177.5300000007</v>
      </c>
      <c r="R62" s="15">
        <v>0</v>
      </c>
      <c r="S62" s="15">
        <v>0</v>
      </c>
      <c r="T62" s="15">
        <v>0</v>
      </c>
      <c r="U62" s="15">
        <v>-8565.27</v>
      </c>
      <c r="V62" s="17">
        <f t="shared" si="2"/>
        <v>-8565.27</v>
      </c>
      <c r="W62" s="19"/>
    </row>
    <row r="63" spans="1:23" s="18" customFormat="1" ht="12" customHeight="1" x14ac:dyDescent="0.3">
      <c r="A63" s="13">
        <v>57</v>
      </c>
      <c r="B63" s="20" t="s">
        <v>77</v>
      </c>
      <c r="C63" s="16">
        <v>6224647.6799999997</v>
      </c>
      <c r="D63" s="15">
        <v>1195601.54</v>
      </c>
      <c r="E63" s="15">
        <v>42702.879999999997</v>
      </c>
      <c r="F63" s="15">
        <v>30070.25</v>
      </c>
      <c r="G63" s="15">
        <v>30897.93</v>
      </c>
      <c r="H63" s="15">
        <v>67836.84</v>
      </c>
      <c r="I63" s="15">
        <f t="shared" si="0"/>
        <v>98734.76999999999</v>
      </c>
      <c r="J63" s="15">
        <v>149732.43</v>
      </c>
      <c r="K63" s="15">
        <v>162169.26999999999</v>
      </c>
      <c r="L63" s="15">
        <v>7488.48</v>
      </c>
      <c r="M63" s="15">
        <v>0</v>
      </c>
      <c r="N63" s="15">
        <v>1662.45</v>
      </c>
      <c r="O63" s="15">
        <v>184208</v>
      </c>
      <c r="P63" s="17">
        <f t="shared" si="1"/>
        <v>8097017.7499999991</v>
      </c>
      <c r="R63" s="15">
        <v>0</v>
      </c>
      <c r="S63" s="15">
        <v>0</v>
      </c>
      <c r="T63" s="15">
        <v>0</v>
      </c>
      <c r="U63" s="15">
        <v>-32528.59</v>
      </c>
      <c r="V63" s="17">
        <f t="shared" si="2"/>
        <v>-32528.59</v>
      </c>
      <c r="W63" s="19"/>
    </row>
    <row r="64" spans="1:23" s="18" customFormat="1" ht="12" customHeight="1" x14ac:dyDescent="0.3">
      <c r="A64" s="13">
        <v>58</v>
      </c>
      <c r="B64" s="20" t="s">
        <v>78</v>
      </c>
      <c r="C64" s="16">
        <v>1880274.9699999997</v>
      </c>
      <c r="D64" s="15">
        <v>260649.56</v>
      </c>
      <c r="E64" s="15">
        <v>18348.11</v>
      </c>
      <c r="F64" s="15">
        <v>12920.26</v>
      </c>
      <c r="G64" s="15">
        <v>3155.56</v>
      </c>
      <c r="H64" s="15">
        <v>6928.07</v>
      </c>
      <c r="I64" s="15">
        <f t="shared" si="0"/>
        <v>10083.629999999999</v>
      </c>
      <c r="J64" s="15">
        <v>9428.35</v>
      </c>
      <c r="K64" s="15">
        <v>10211.469999999999</v>
      </c>
      <c r="L64" s="15">
        <v>3217.57</v>
      </c>
      <c r="M64" s="15">
        <v>0</v>
      </c>
      <c r="N64" s="15">
        <v>714.3</v>
      </c>
      <c r="O64" s="15">
        <v>0</v>
      </c>
      <c r="P64" s="17">
        <f t="shared" si="1"/>
        <v>2205848.2199999993</v>
      </c>
      <c r="R64" s="15">
        <v>0</v>
      </c>
      <c r="S64" s="15">
        <v>0</v>
      </c>
      <c r="T64" s="15">
        <v>0</v>
      </c>
      <c r="U64" s="15">
        <v>-13976.53</v>
      </c>
      <c r="V64" s="17">
        <f t="shared" si="2"/>
        <v>-13976.53</v>
      </c>
      <c r="W64" s="19"/>
    </row>
    <row r="65" spans="1:23" s="18" customFormat="1" ht="12" customHeight="1" x14ac:dyDescent="0.3">
      <c r="A65" s="13">
        <v>59</v>
      </c>
      <c r="B65" s="20" t="s">
        <v>79</v>
      </c>
      <c r="C65" s="16">
        <v>15500667.640000001</v>
      </c>
      <c r="D65" s="15">
        <v>3324395.65</v>
      </c>
      <c r="E65" s="15">
        <v>115935.43</v>
      </c>
      <c r="F65" s="15">
        <v>81638.710000000006</v>
      </c>
      <c r="G65" s="15">
        <v>1749926.93</v>
      </c>
      <c r="H65" s="15">
        <v>3841989.08</v>
      </c>
      <c r="I65" s="15">
        <f t="shared" si="0"/>
        <v>5591916.0099999998</v>
      </c>
      <c r="J65" s="15">
        <v>477138.55</v>
      </c>
      <c r="K65" s="15">
        <v>516769.89</v>
      </c>
      <c r="L65" s="15">
        <v>20330.73</v>
      </c>
      <c r="M65" s="15">
        <v>0</v>
      </c>
      <c r="N65" s="15">
        <v>4513.4399999999996</v>
      </c>
      <c r="O65" s="15">
        <v>637850</v>
      </c>
      <c r="P65" s="17">
        <f t="shared" si="1"/>
        <v>26271156.050000001</v>
      </c>
      <c r="R65" s="15">
        <v>0</v>
      </c>
      <c r="S65" s="15">
        <v>0</v>
      </c>
      <c r="T65" s="15">
        <v>0</v>
      </c>
      <c r="U65" s="15">
        <v>-88312.92</v>
      </c>
      <c r="V65" s="17">
        <f t="shared" si="2"/>
        <v>-88312.92</v>
      </c>
      <c r="W65" s="19"/>
    </row>
    <row r="66" spans="1:23" s="18" customFormat="1" ht="12" customHeight="1" x14ac:dyDescent="0.3">
      <c r="A66" s="13">
        <v>60</v>
      </c>
      <c r="B66" s="20" t="s">
        <v>80</v>
      </c>
      <c r="C66" s="16">
        <v>2022002.42</v>
      </c>
      <c r="D66" s="15">
        <v>316569.36</v>
      </c>
      <c r="E66" s="15">
        <v>15748.82</v>
      </c>
      <c r="F66" s="15">
        <v>11089.91</v>
      </c>
      <c r="G66" s="15">
        <v>99744.71</v>
      </c>
      <c r="H66" s="15">
        <v>218990.91</v>
      </c>
      <c r="I66" s="15">
        <f t="shared" si="0"/>
        <v>318735.62</v>
      </c>
      <c r="J66" s="15">
        <v>28343.35</v>
      </c>
      <c r="K66" s="15">
        <v>30697.56</v>
      </c>
      <c r="L66" s="15">
        <v>2761.75</v>
      </c>
      <c r="M66" s="15">
        <v>0</v>
      </c>
      <c r="N66" s="15">
        <v>613.11</v>
      </c>
      <c r="O66" s="15">
        <v>0</v>
      </c>
      <c r="P66" s="17">
        <f t="shared" si="1"/>
        <v>2746561.9</v>
      </c>
      <c r="R66" s="15">
        <v>0</v>
      </c>
      <c r="S66" s="15">
        <v>0</v>
      </c>
      <c r="T66" s="15">
        <v>0</v>
      </c>
      <c r="U66" s="15">
        <v>-11996.54</v>
      </c>
      <c r="V66" s="17">
        <f t="shared" si="2"/>
        <v>-11996.54</v>
      </c>
      <c r="W66" s="19"/>
    </row>
    <row r="67" spans="1:23" s="18" customFormat="1" ht="12" customHeight="1" x14ac:dyDescent="0.3">
      <c r="A67" s="13">
        <v>61</v>
      </c>
      <c r="B67" s="20" t="s">
        <v>81</v>
      </c>
      <c r="C67" s="16">
        <v>7505002.3900000006</v>
      </c>
      <c r="D67" s="15">
        <v>1338088.1399999999</v>
      </c>
      <c r="E67" s="15">
        <v>57498.63</v>
      </c>
      <c r="F67" s="15">
        <v>40489.040000000001</v>
      </c>
      <c r="G67" s="15">
        <v>39390.639999999999</v>
      </c>
      <c r="H67" s="15">
        <v>86482.69</v>
      </c>
      <c r="I67" s="15">
        <f t="shared" si="0"/>
        <v>125873.33</v>
      </c>
      <c r="J67" s="15">
        <v>191146.87</v>
      </c>
      <c r="K67" s="15">
        <v>207023.61</v>
      </c>
      <c r="L67" s="15">
        <v>10083.11</v>
      </c>
      <c r="M67" s="15">
        <v>0</v>
      </c>
      <c r="N67" s="15">
        <v>2238.46</v>
      </c>
      <c r="O67" s="15">
        <v>0</v>
      </c>
      <c r="P67" s="17">
        <f t="shared" si="1"/>
        <v>9477443.5800000001</v>
      </c>
      <c r="R67" s="15">
        <v>0</v>
      </c>
      <c r="S67" s="15">
        <v>0</v>
      </c>
      <c r="T67" s="15">
        <v>0</v>
      </c>
      <c r="U67" s="15">
        <v>-43799.14</v>
      </c>
      <c r="V67" s="17">
        <f t="shared" si="2"/>
        <v>-43799.14</v>
      </c>
      <c r="W67" s="19"/>
    </row>
    <row r="68" spans="1:23" s="18" customFormat="1" ht="12" customHeight="1" x14ac:dyDescent="0.3">
      <c r="A68" s="13">
        <v>62</v>
      </c>
      <c r="B68" s="20" t="s">
        <v>82</v>
      </c>
      <c r="C68" s="16">
        <v>2808028.11</v>
      </c>
      <c r="D68" s="15">
        <v>443908.72</v>
      </c>
      <c r="E68" s="15">
        <v>18460.740000000002</v>
      </c>
      <c r="F68" s="15">
        <v>12999.57</v>
      </c>
      <c r="G68" s="15">
        <v>12214.83</v>
      </c>
      <c r="H68" s="15">
        <v>26817.82</v>
      </c>
      <c r="I68" s="15">
        <f t="shared" si="0"/>
        <v>39032.65</v>
      </c>
      <c r="J68" s="15">
        <v>36506.769999999997</v>
      </c>
      <c r="K68" s="15">
        <v>39539.040000000001</v>
      </c>
      <c r="L68" s="15">
        <v>3237.32</v>
      </c>
      <c r="M68" s="15">
        <v>91722.33</v>
      </c>
      <c r="N68" s="15">
        <v>718.69</v>
      </c>
      <c r="O68" s="15">
        <v>228531</v>
      </c>
      <c r="P68" s="17">
        <f t="shared" si="1"/>
        <v>3722684.94</v>
      </c>
      <c r="R68" s="15">
        <v>0</v>
      </c>
      <c r="S68" s="15">
        <v>0</v>
      </c>
      <c r="T68" s="15">
        <v>0</v>
      </c>
      <c r="U68" s="15">
        <v>-14062.33</v>
      </c>
      <c r="V68" s="17">
        <f t="shared" si="2"/>
        <v>-14062.33</v>
      </c>
      <c r="W68" s="19"/>
    </row>
    <row r="69" spans="1:23" s="18" customFormat="1" ht="12" customHeight="1" x14ac:dyDescent="0.3">
      <c r="A69" s="13">
        <v>63</v>
      </c>
      <c r="B69" s="20" t="s">
        <v>83</v>
      </c>
      <c r="C69" s="16">
        <v>1488304.24</v>
      </c>
      <c r="D69" s="15">
        <v>239196.79</v>
      </c>
      <c r="E69" s="15">
        <v>12907.82</v>
      </c>
      <c r="F69" s="15">
        <v>9089.35</v>
      </c>
      <c r="G69" s="15">
        <v>1610.86</v>
      </c>
      <c r="H69" s="15">
        <v>3536.67</v>
      </c>
      <c r="I69" s="15">
        <f t="shared" si="0"/>
        <v>5147.53</v>
      </c>
      <c r="J69" s="15">
        <v>7729.51</v>
      </c>
      <c r="K69" s="15">
        <v>8371.5300000000007</v>
      </c>
      <c r="L69" s="15">
        <v>2263.5500000000002</v>
      </c>
      <c r="M69" s="15">
        <v>0</v>
      </c>
      <c r="N69" s="15">
        <v>502.51</v>
      </c>
      <c r="O69" s="15">
        <v>0</v>
      </c>
      <c r="P69" s="17">
        <f t="shared" si="1"/>
        <v>1773512.8300000003</v>
      </c>
      <c r="R69" s="15">
        <v>0</v>
      </c>
      <c r="S69" s="15">
        <v>0</v>
      </c>
      <c r="T69" s="15">
        <v>0</v>
      </c>
      <c r="U69" s="15">
        <v>-9832.43</v>
      </c>
      <c r="V69" s="17">
        <f t="shared" si="2"/>
        <v>-9832.43</v>
      </c>
      <c r="W69" s="19"/>
    </row>
    <row r="70" spans="1:23" s="18" customFormat="1" ht="12" customHeight="1" x14ac:dyDescent="0.3">
      <c r="A70" s="13">
        <v>64</v>
      </c>
      <c r="B70" s="20" t="s">
        <v>84</v>
      </c>
      <c r="C70" s="16">
        <v>4039780.9699999997</v>
      </c>
      <c r="D70" s="15">
        <v>716014.04</v>
      </c>
      <c r="E70" s="15">
        <v>28189.61</v>
      </c>
      <c r="F70" s="15">
        <v>19850.39</v>
      </c>
      <c r="G70" s="15">
        <v>761808.81</v>
      </c>
      <c r="H70" s="15">
        <v>1672561.9</v>
      </c>
      <c r="I70" s="15">
        <f t="shared" si="0"/>
        <v>2434370.71</v>
      </c>
      <c r="J70" s="15">
        <v>115923.27</v>
      </c>
      <c r="K70" s="15">
        <v>125551.9</v>
      </c>
      <c r="L70" s="15">
        <v>4943.3999999999996</v>
      </c>
      <c r="M70" s="15">
        <v>0</v>
      </c>
      <c r="N70" s="15">
        <v>1097.44</v>
      </c>
      <c r="O70" s="15">
        <v>0</v>
      </c>
      <c r="P70" s="17">
        <f t="shared" si="1"/>
        <v>7485721.7300000004</v>
      </c>
      <c r="R70" s="15">
        <v>0</v>
      </c>
      <c r="S70" s="15">
        <v>0</v>
      </c>
      <c r="T70" s="15">
        <v>0</v>
      </c>
      <c r="U70" s="15">
        <v>-21473.22</v>
      </c>
      <c r="V70" s="17">
        <f t="shared" si="2"/>
        <v>-21473.22</v>
      </c>
      <c r="W70" s="19"/>
    </row>
    <row r="71" spans="1:23" s="18" customFormat="1" ht="12" customHeight="1" x14ac:dyDescent="0.3">
      <c r="A71" s="13">
        <v>65</v>
      </c>
      <c r="B71" s="20" t="s">
        <v>85</v>
      </c>
      <c r="C71" s="16">
        <v>12864705.08</v>
      </c>
      <c r="D71" s="15">
        <v>5113551.7699999996</v>
      </c>
      <c r="E71" s="15">
        <v>92295.16</v>
      </c>
      <c r="F71" s="15">
        <v>64991.85</v>
      </c>
      <c r="G71" s="15">
        <v>53492.43</v>
      </c>
      <c r="H71" s="15">
        <v>117443.38</v>
      </c>
      <c r="I71" s="15">
        <f t="shared" si="0"/>
        <v>170935.81</v>
      </c>
      <c r="J71" s="15">
        <v>259765.94</v>
      </c>
      <c r="K71" s="15">
        <v>281342.21000000002</v>
      </c>
      <c r="L71" s="15">
        <v>16185.11</v>
      </c>
      <c r="M71" s="15">
        <v>0</v>
      </c>
      <c r="N71" s="15">
        <v>3593.11</v>
      </c>
      <c r="O71" s="15">
        <v>612664</v>
      </c>
      <c r="P71" s="17">
        <f t="shared" si="1"/>
        <v>19480030.040000003</v>
      </c>
      <c r="R71" s="15">
        <v>0</v>
      </c>
      <c r="S71" s="15">
        <v>0</v>
      </c>
      <c r="T71" s="15">
        <v>0</v>
      </c>
      <c r="U71" s="15">
        <v>-70305.13</v>
      </c>
      <c r="V71" s="17">
        <f t="shared" si="2"/>
        <v>-70305.13</v>
      </c>
      <c r="W71" s="19"/>
    </row>
    <row r="72" spans="1:23" s="18" customFormat="1" ht="12" customHeight="1" x14ac:dyDescent="0.3">
      <c r="A72" s="13">
        <v>66</v>
      </c>
      <c r="B72" s="20" t="s">
        <v>86</v>
      </c>
      <c r="C72" s="16">
        <v>2511334.04</v>
      </c>
      <c r="D72" s="15">
        <v>466350.21</v>
      </c>
      <c r="E72" s="15">
        <v>19456.759999999998</v>
      </c>
      <c r="F72" s="15">
        <v>13700.94</v>
      </c>
      <c r="G72" s="15">
        <v>274193.78999999998</v>
      </c>
      <c r="H72" s="15">
        <v>601996.29</v>
      </c>
      <c r="I72" s="15">
        <f t="shared" ref="I72:I131" si="3">G72+H72</f>
        <v>876190.08000000007</v>
      </c>
      <c r="J72" s="15">
        <v>54173.37</v>
      </c>
      <c r="K72" s="15">
        <v>58673.03</v>
      </c>
      <c r="L72" s="15">
        <v>3411.99</v>
      </c>
      <c r="M72" s="15">
        <v>0</v>
      </c>
      <c r="N72" s="15">
        <v>757.46</v>
      </c>
      <c r="O72" s="15">
        <v>0</v>
      </c>
      <c r="P72" s="17">
        <f t="shared" ref="P72:P132" si="4">C72+D72+E72+F72+I72+J72+K72+L72+M72+N72+O72</f>
        <v>4004047.88</v>
      </c>
      <c r="R72" s="15">
        <v>0</v>
      </c>
      <c r="S72" s="15">
        <v>0</v>
      </c>
      <c r="T72" s="15">
        <v>0</v>
      </c>
      <c r="U72" s="15">
        <v>-14821.04</v>
      </c>
      <c r="V72" s="17">
        <f t="shared" ref="V72:V131" si="5">U72</f>
        <v>-14821.04</v>
      </c>
      <c r="W72" s="19"/>
    </row>
    <row r="73" spans="1:23" s="18" customFormat="1" ht="12" customHeight="1" x14ac:dyDescent="0.3">
      <c r="A73" s="13">
        <v>67</v>
      </c>
      <c r="B73" s="20" t="s">
        <v>87</v>
      </c>
      <c r="C73" s="16">
        <v>2151493.6100000003</v>
      </c>
      <c r="D73" s="15">
        <v>359389.99</v>
      </c>
      <c r="E73" s="15">
        <v>14113.5</v>
      </c>
      <c r="F73" s="15">
        <v>9938.36</v>
      </c>
      <c r="G73" s="15">
        <v>62439</v>
      </c>
      <c r="H73" s="15">
        <v>137085.71</v>
      </c>
      <c r="I73" s="15">
        <f t="shared" si="3"/>
        <v>199524.71</v>
      </c>
      <c r="J73" s="15">
        <v>24537.32</v>
      </c>
      <c r="K73" s="15">
        <v>26575.4</v>
      </c>
      <c r="L73" s="15">
        <v>2474.98</v>
      </c>
      <c r="M73" s="15">
        <v>0</v>
      </c>
      <c r="N73" s="15">
        <v>549.45000000000005</v>
      </c>
      <c r="O73" s="15">
        <v>0</v>
      </c>
      <c r="P73" s="17">
        <f t="shared" si="4"/>
        <v>2788597.3200000003</v>
      </c>
      <c r="R73" s="15">
        <v>0</v>
      </c>
      <c r="S73" s="15">
        <v>0</v>
      </c>
      <c r="T73" s="15">
        <v>0</v>
      </c>
      <c r="U73" s="15">
        <v>-10750.85</v>
      </c>
      <c r="V73" s="17">
        <f t="shared" si="5"/>
        <v>-10750.85</v>
      </c>
      <c r="W73" s="19"/>
    </row>
    <row r="74" spans="1:23" s="18" customFormat="1" ht="12" customHeight="1" x14ac:dyDescent="0.3">
      <c r="A74" s="13">
        <v>68</v>
      </c>
      <c r="B74" s="20" t="s">
        <v>88</v>
      </c>
      <c r="C74" s="16">
        <v>4663955.3099999996</v>
      </c>
      <c r="D74" s="15">
        <v>2227074.15</v>
      </c>
      <c r="E74" s="15">
        <v>30721.95</v>
      </c>
      <c r="F74" s="15">
        <v>21633.599999999999</v>
      </c>
      <c r="G74" s="15">
        <v>12909.12</v>
      </c>
      <c r="H74" s="15">
        <v>28342.16</v>
      </c>
      <c r="I74" s="15">
        <f t="shared" si="3"/>
        <v>41251.279999999999</v>
      </c>
      <c r="J74" s="15">
        <v>62217.03</v>
      </c>
      <c r="K74" s="15">
        <v>67384.800000000003</v>
      </c>
      <c r="L74" s="15">
        <v>5387.48</v>
      </c>
      <c r="M74" s="15">
        <v>158518.88</v>
      </c>
      <c r="N74" s="15">
        <v>1196.02</v>
      </c>
      <c r="O74" s="15">
        <v>0</v>
      </c>
      <c r="P74" s="17">
        <f t="shared" si="4"/>
        <v>7279340.4999999991</v>
      </c>
      <c r="R74" s="15">
        <v>0</v>
      </c>
      <c r="S74" s="15">
        <v>0</v>
      </c>
      <c r="T74" s="15">
        <v>0</v>
      </c>
      <c r="U74" s="15">
        <v>-23402.21</v>
      </c>
      <c r="V74" s="17">
        <f t="shared" si="5"/>
        <v>-23402.21</v>
      </c>
      <c r="W74" s="19"/>
    </row>
    <row r="75" spans="1:23" s="18" customFormat="1" ht="12" customHeight="1" x14ac:dyDescent="0.3">
      <c r="A75" s="13">
        <v>69</v>
      </c>
      <c r="B75" s="20" t="s">
        <v>89</v>
      </c>
      <c r="C75" s="16">
        <v>5274201.91</v>
      </c>
      <c r="D75" s="15">
        <v>937311.13</v>
      </c>
      <c r="E75" s="15">
        <v>33591.040000000001</v>
      </c>
      <c r="F75" s="15">
        <v>23653.93</v>
      </c>
      <c r="G75" s="15">
        <v>33703.21</v>
      </c>
      <c r="H75" s="15">
        <v>73995.87</v>
      </c>
      <c r="I75" s="15">
        <f t="shared" si="3"/>
        <v>107699.07999999999</v>
      </c>
      <c r="J75" s="15">
        <v>100831.95</v>
      </c>
      <c r="K75" s="15">
        <v>109207.09</v>
      </c>
      <c r="L75" s="15">
        <v>5890.61</v>
      </c>
      <c r="M75" s="15">
        <v>0</v>
      </c>
      <c r="N75" s="15">
        <v>1307.72</v>
      </c>
      <c r="O75" s="15">
        <v>0</v>
      </c>
      <c r="P75" s="17">
        <f t="shared" si="4"/>
        <v>6593694.46</v>
      </c>
      <c r="R75" s="15">
        <v>0</v>
      </c>
      <c r="S75" s="15">
        <v>0</v>
      </c>
      <c r="T75" s="15">
        <v>0</v>
      </c>
      <c r="U75" s="15">
        <v>-25587.72</v>
      </c>
      <c r="V75" s="17">
        <f t="shared" si="5"/>
        <v>-25587.72</v>
      </c>
      <c r="W75" s="19"/>
    </row>
    <row r="76" spans="1:23" s="18" customFormat="1" ht="12" customHeight="1" x14ac:dyDescent="0.3">
      <c r="A76" s="13">
        <v>70</v>
      </c>
      <c r="B76" s="20" t="s">
        <v>90</v>
      </c>
      <c r="C76" s="16">
        <v>1984004.13</v>
      </c>
      <c r="D76" s="15">
        <v>227328.41</v>
      </c>
      <c r="E76" s="15">
        <v>11649.44</v>
      </c>
      <c r="F76" s="15">
        <v>8203.23</v>
      </c>
      <c r="G76" s="15">
        <v>4959.57</v>
      </c>
      <c r="H76" s="15">
        <v>10888.81</v>
      </c>
      <c r="I76" s="15">
        <f t="shared" si="3"/>
        <v>15848.38</v>
      </c>
      <c r="J76" s="15">
        <v>24037.16</v>
      </c>
      <c r="K76" s="15">
        <v>26033.7</v>
      </c>
      <c r="L76" s="15">
        <v>2042.88</v>
      </c>
      <c r="M76" s="15">
        <v>0</v>
      </c>
      <c r="N76" s="15">
        <v>453.52</v>
      </c>
      <c r="O76" s="15">
        <v>0</v>
      </c>
      <c r="P76" s="17">
        <f t="shared" si="4"/>
        <v>2299600.85</v>
      </c>
      <c r="R76" s="15">
        <v>0</v>
      </c>
      <c r="S76" s="15">
        <v>0</v>
      </c>
      <c r="T76" s="15">
        <v>0</v>
      </c>
      <c r="U76" s="15">
        <v>-8873.8700000000008</v>
      </c>
      <c r="V76" s="17">
        <f t="shared" si="5"/>
        <v>-8873.8700000000008</v>
      </c>
      <c r="W76" s="19"/>
    </row>
    <row r="77" spans="1:23" s="18" customFormat="1" ht="12" customHeight="1" x14ac:dyDescent="0.3">
      <c r="A77" s="13">
        <v>71</v>
      </c>
      <c r="B77" s="20" t="s">
        <v>91</v>
      </c>
      <c r="C77" s="16">
        <v>4210048.66</v>
      </c>
      <c r="D77" s="15">
        <v>628240.17000000004</v>
      </c>
      <c r="E77" s="15">
        <v>25704.54</v>
      </c>
      <c r="F77" s="15">
        <v>18100.47</v>
      </c>
      <c r="G77" s="15">
        <v>19953.41</v>
      </c>
      <c r="H77" s="15">
        <v>43808</v>
      </c>
      <c r="I77" s="15">
        <f t="shared" si="3"/>
        <v>63761.41</v>
      </c>
      <c r="J77" s="15">
        <v>59691.040000000001</v>
      </c>
      <c r="K77" s="15">
        <v>64649.01</v>
      </c>
      <c r="L77" s="15">
        <v>4507.6099999999997</v>
      </c>
      <c r="M77" s="15">
        <v>0</v>
      </c>
      <c r="N77" s="15">
        <v>1000.69</v>
      </c>
      <c r="O77" s="15">
        <v>0</v>
      </c>
      <c r="P77" s="17">
        <f t="shared" si="4"/>
        <v>5075703.6000000006</v>
      </c>
      <c r="R77" s="15">
        <v>0</v>
      </c>
      <c r="S77" s="15">
        <v>0</v>
      </c>
      <c r="T77" s="15">
        <v>0</v>
      </c>
      <c r="U77" s="15">
        <v>-19580.240000000002</v>
      </c>
      <c r="V77" s="17">
        <f t="shared" si="5"/>
        <v>-19580.240000000002</v>
      </c>
      <c r="W77" s="19"/>
    </row>
    <row r="78" spans="1:23" s="18" customFormat="1" ht="12" customHeight="1" x14ac:dyDescent="0.3">
      <c r="A78" s="13">
        <v>72</v>
      </c>
      <c r="B78" s="20" t="s">
        <v>92</v>
      </c>
      <c r="C78" s="16">
        <v>2674037.44</v>
      </c>
      <c r="D78" s="15">
        <v>678534.89</v>
      </c>
      <c r="E78" s="15">
        <v>21291.24</v>
      </c>
      <c r="F78" s="15">
        <v>14992.74</v>
      </c>
      <c r="G78" s="15">
        <v>148906.65</v>
      </c>
      <c r="H78" s="15">
        <v>326926.65000000002</v>
      </c>
      <c r="I78" s="15">
        <f t="shared" si="3"/>
        <v>475833.30000000005</v>
      </c>
      <c r="J78" s="15">
        <v>59039.35</v>
      </c>
      <c r="K78" s="15">
        <v>63943.18</v>
      </c>
      <c r="L78" s="15">
        <v>3733.69</v>
      </c>
      <c r="M78" s="15">
        <v>0</v>
      </c>
      <c r="N78" s="15">
        <v>828.88</v>
      </c>
      <c r="O78" s="15">
        <v>0</v>
      </c>
      <c r="P78" s="17">
        <f t="shared" si="4"/>
        <v>3992234.7100000004</v>
      </c>
      <c r="R78" s="15">
        <v>0</v>
      </c>
      <c r="S78" s="15">
        <v>0</v>
      </c>
      <c r="T78" s="15">
        <v>0</v>
      </c>
      <c r="U78" s="15">
        <v>-16218.44</v>
      </c>
      <c r="V78" s="17">
        <f t="shared" si="5"/>
        <v>-16218.44</v>
      </c>
      <c r="W78" s="19"/>
    </row>
    <row r="79" spans="1:23" s="18" customFormat="1" ht="12" customHeight="1" x14ac:dyDescent="0.3">
      <c r="A79" s="13">
        <v>73</v>
      </c>
      <c r="B79" s="20" t="s">
        <v>93</v>
      </c>
      <c r="C79" s="16">
        <v>1873463.5499999998</v>
      </c>
      <c r="D79" s="15">
        <v>250526.97</v>
      </c>
      <c r="E79" s="15">
        <v>14356.22</v>
      </c>
      <c r="F79" s="15">
        <v>10109.280000000001</v>
      </c>
      <c r="G79" s="15">
        <v>7196.51</v>
      </c>
      <c r="H79" s="15">
        <v>15800.04</v>
      </c>
      <c r="I79" s="15">
        <f t="shared" si="3"/>
        <v>22996.550000000003</v>
      </c>
      <c r="J79" s="15">
        <v>21501.72</v>
      </c>
      <c r="K79" s="15">
        <v>23287.66</v>
      </c>
      <c r="L79" s="15">
        <v>2517.54</v>
      </c>
      <c r="M79" s="15">
        <v>0</v>
      </c>
      <c r="N79" s="15">
        <v>558.9</v>
      </c>
      <c r="O79" s="15">
        <v>0</v>
      </c>
      <c r="P79" s="17">
        <f t="shared" si="4"/>
        <v>2219318.39</v>
      </c>
      <c r="R79" s="15">
        <v>0</v>
      </c>
      <c r="S79" s="15">
        <v>0</v>
      </c>
      <c r="T79" s="15">
        <v>0</v>
      </c>
      <c r="U79" s="15">
        <v>-10935.74</v>
      </c>
      <c r="V79" s="17">
        <f t="shared" si="5"/>
        <v>-10935.74</v>
      </c>
      <c r="W79" s="19"/>
    </row>
    <row r="80" spans="1:23" s="18" customFormat="1" ht="12" customHeight="1" x14ac:dyDescent="0.3">
      <c r="A80" s="13">
        <v>74</v>
      </c>
      <c r="B80" s="20" t="s">
        <v>94</v>
      </c>
      <c r="C80" s="16">
        <v>5778270.6299999999</v>
      </c>
      <c r="D80" s="15">
        <v>879167.7</v>
      </c>
      <c r="E80" s="15">
        <v>40320.11</v>
      </c>
      <c r="F80" s="15">
        <v>28392.37</v>
      </c>
      <c r="G80" s="15">
        <v>18130.36</v>
      </c>
      <c r="H80" s="15">
        <v>39805.46</v>
      </c>
      <c r="I80" s="15">
        <f t="shared" si="3"/>
        <v>57935.82</v>
      </c>
      <c r="J80" s="15">
        <v>86043.61</v>
      </c>
      <c r="K80" s="15">
        <v>93190.43</v>
      </c>
      <c r="L80" s="15">
        <v>7070.64</v>
      </c>
      <c r="M80" s="15">
        <v>222633.64</v>
      </c>
      <c r="N80" s="15">
        <v>1569.69</v>
      </c>
      <c r="O80" s="15">
        <v>0</v>
      </c>
      <c r="P80" s="17">
        <f t="shared" si="4"/>
        <v>7194594.6400000006</v>
      </c>
      <c r="R80" s="15">
        <v>0</v>
      </c>
      <c r="S80" s="15">
        <v>0</v>
      </c>
      <c r="T80" s="15">
        <v>0</v>
      </c>
      <c r="U80" s="15">
        <v>-30713.53</v>
      </c>
      <c r="V80" s="17">
        <f t="shared" si="5"/>
        <v>-30713.53</v>
      </c>
      <c r="W80" s="19"/>
    </row>
    <row r="81" spans="1:24" s="18" customFormat="1" ht="12" customHeight="1" x14ac:dyDescent="0.3">
      <c r="A81" s="13">
        <v>75</v>
      </c>
      <c r="B81" s="20" t="s">
        <v>95</v>
      </c>
      <c r="C81" s="16">
        <v>3199460.62</v>
      </c>
      <c r="D81" s="15">
        <v>455162.93</v>
      </c>
      <c r="E81" s="15">
        <v>23550.35</v>
      </c>
      <c r="F81" s="15">
        <v>16583.55</v>
      </c>
      <c r="G81" s="15">
        <v>137570.35999999999</v>
      </c>
      <c r="H81" s="15">
        <v>302037.65000000002</v>
      </c>
      <c r="I81" s="15">
        <f t="shared" si="3"/>
        <v>439608.01</v>
      </c>
      <c r="J81" s="15">
        <v>57551.17</v>
      </c>
      <c r="K81" s="15">
        <v>62331.4</v>
      </c>
      <c r="L81" s="15">
        <v>4129.8500000000004</v>
      </c>
      <c r="M81" s="15">
        <v>0</v>
      </c>
      <c r="N81" s="15">
        <v>916.83</v>
      </c>
      <c r="O81" s="15">
        <v>0</v>
      </c>
      <c r="P81" s="17">
        <f t="shared" si="4"/>
        <v>4259294.71</v>
      </c>
      <c r="R81" s="15">
        <v>0</v>
      </c>
      <c r="S81" s="15">
        <v>0</v>
      </c>
      <c r="T81" s="15">
        <v>0</v>
      </c>
      <c r="U81" s="15">
        <v>-17939.3</v>
      </c>
      <c r="V81" s="17">
        <f t="shared" si="5"/>
        <v>-17939.3</v>
      </c>
      <c r="W81" s="19"/>
    </row>
    <row r="82" spans="1:24" s="18" customFormat="1" ht="12" customHeight="1" x14ac:dyDescent="0.3">
      <c r="A82" s="13">
        <v>76</v>
      </c>
      <c r="B82" s="20" t="s">
        <v>96</v>
      </c>
      <c r="C82" s="16">
        <v>2942303.02</v>
      </c>
      <c r="D82" s="15">
        <v>634021</v>
      </c>
      <c r="E82" s="15">
        <v>20852.330000000002</v>
      </c>
      <c r="F82" s="15">
        <v>14683.67</v>
      </c>
      <c r="G82" s="15">
        <v>178978.65</v>
      </c>
      <c r="H82" s="15">
        <v>392950.12</v>
      </c>
      <c r="I82" s="15">
        <f t="shared" si="3"/>
        <v>571928.77</v>
      </c>
      <c r="J82" s="15">
        <v>60082.17</v>
      </c>
      <c r="K82" s="15">
        <v>65072.62</v>
      </c>
      <c r="L82" s="15">
        <v>3656.72</v>
      </c>
      <c r="M82" s="15">
        <v>0</v>
      </c>
      <c r="N82" s="15">
        <v>811.79</v>
      </c>
      <c r="O82" s="15">
        <v>0</v>
      </c>
      <c r="P82" s="17">
        <f t="shared" si="4"/>
        <v>4313412.09</v>
      </c>
      <c r="R82" s="15">
        <v>0</v>
      </c>
      <c r="S82" s="15">
        <v>0</v>
      </c>
      <c r="T82" s="15">
        <v>0</v>
      </c>
      <c r="U82" s="15">
        <v>-15884.1</v>
      </c>
      <c r="V82" s="17">
        <f t="shared" si="5"/>
        <v>-15884.1</v>
      </c>
      <c r="W82" s="19"/>
    </row>
    <row r="83" spans="1:24" s="18" customFormat="1" ht="12" customHeight="1" x14ac:dyDescent="0.3">
      <c r="A83" s="13">
        <v>77</v>
      </c>
      <c r="B83" s="20" t="s">
        <v>97</v>
      </c>
      <c r="C83" s="16">
        <v>5161485.37</v>
      </c>
      <c r="D83" s="15">
        <v>888028.8</v>
      </c>
      <c r="E83" s="15">
        <v>33578.35</v>
      </c>
      <c r="F83" s="15">
        <v>23645</v>
      </c>
      <c r="G83" s="15">
        <v>355517.26</v>
      </c>
      <c r="H83" s="15">
        <v>780543.11</v>
      </c>
      <c r="I83" s="15">
        <f t="shared" si="3"/>
        <v>1136060.3700000001</v>
      </c>
      <c r="J83" s="15">
        <v>129825.60000000001</v>
      </c>
      <c r="K83" s="15">
        <v>140608.97</v>
      </c>
      <c r="L83" s="15">
        <v>5888.38</v>
      </c>
      <c r="M83" s="15">
        <v>0</v>
      </c>
      <c r="N83" s="15">
        <v>1307.23</v>
      </c>
      <c r="O83" s="15">
        <v>0</v>
      </c>
      <c r="P83" s="17">
        <f t="shared" si="4"/>
        <v>7520428.0699999994</v>
      </c>
      <c r="R83" s="15">
        <v>0</v>
      </c>
      <c r="S83" s="15">
        <v>0</v>
      </c>
      <c r="T83" s="15">
        <v>0</v>
      </c>
      <c r="U83" s="15">
        <v>-25578.05</v>
      </c>
      <c r="V83" s="17">
        <f t="shared" si="5"/>
        <v>-25578.05</v>
      </c>
      <c r="W83" s="19"/>
    </row>
    <row r="84" spans="1:24" s="18" customFormat="1" ht="12" customHeight="1" x14ac:dyDescent="0.3">
      <c r="A84" s="13">
        <v>78</v>
      </c>
      <c r="B84" s="20" t="s">
        <v>98</v>
      </c>
      <c r="C84" s="16">
        <v>26433279.41</v>
      </c>
      <c r="D84" s="15">
        <v>4132300.09</v>
      </c>
      <c r="E84" s="15">
        <v>238349.16</v>
      </c>
      <c r="F84" s="15">
        <v>167839.27</v>
      </c>
      <c r="G84" s="15">
        <v>87306.74</v>
      </c>
      <c r="H84" s="15">
        <v>191683.16</v>
      </c>
      <c r="I84" s="15">
        <f t="shared" si="3"/>
        <v>278989.90000000002</v>
      </c>
      <c r="J84" s="15">
        <v>415545.41</v>
      </c>
      <c r="K84" s="15">
        <v>450060.79</v>
      </c>
      <c r="L84" s="15">
        <v>41797.51</v>
      </c>
      <c r="M84" s="15">
        <v>0</v>
      </c>
      <c r="N84" s="15">
        <v>9279.08</v>
      </c>
      <c r="O84" s="15">
        <v>2949855</v>
      </c>
      <c r="P84" s="17">
        <f t="shared" si="4"/>
        <v>35117295.619999997</v>
      </c>
      <c r="R84" s="15">
        <v>0</v>
      </c>
      <c r="S84" s="15">
        <v>0</v>
      </c>
      <c r="T84" s="15">
        <v>0</v>
      </c>
      <c r="U84" s="15">
        <v>-181560.65</v>
      </c>
      <c r="V84" s="17">
        <f t="shared" si="5"/>
        <v>-181560.65</v>
      </c>
      <c r="W84" s="19"/>
      <c r="X84" s="19"/>
    </row>
    <row r="85" spans="1:24" s="18" customFormat="1" ht="12" customHeight="1" x14ac:dyDescent="0.3">
      <c r="A85" s="13">
        <v>79</v>
      </c>
      <c r="B85" s="20" t="s">
        <v>99</v>
      </c>
      <c r="C85" s="16">
        <v>4045363.61</v>
      </c>
      <c r="D85" s="15">
        <v>726921.78</v>
      </c>
      <c r="E85" s="15">
        <v>30017.119999999999</v>
      </c>
      <c r="F85" s="15">
        <v>21137.27</v>
      </c>
      <c r="G85" s="15">
        <v>16902.5</v>
      </c>
      <c r="H85" s="15">
        <v>37109.68</v>
      </c>
      <c r="I85" s="15">
        <f t="shared" si="3"/>
        <v>54012.18</v>
      </c>
      <c r="J85" s="15">
        <v>81784.94</v>
      </c>
      <c r="K85" s="15">
        <v>88578.04</v>
      </c>
      <c r="L85" s="15">
        <v>5263.88</v>
      </c>
      <c r="M85" s="15">
        <v>0</v>
      </c>
      <c r="N85" s="15">
        <v>1168.58</v>
      </c>
      <c r="O85" s="15">
        <v>0</v>
      </c>
      <c r="P85" s="17">
        <f t="shared" si="4"/>
        <v>5054247.3999999994</v>
      </c>
      <c r="R85" s="15">
        <v>0</v>
      </c>
      <c r="S85" s="15">
        <v>0</v>
      </c>
      <c r="T85" s="15">
        <v>0</v>
      </c>
      <c r="U85" s="15">
        <v>-22865.31</v>
      </c>
      <c r="V85" s="17">
        <f t="shared" si="5"/>
        <v>-22865.31</v>
      </c>
      <c r="W85" s="19"/>
    </row>
    <row r="86" spans="1:24" s="18" customFormat="1" ht="12" customHeight="1" x14ac:dyDescent="0.3">
      <c r="A86" s="13">
        <v>80</v>
      </c>
      <c r="B86" s="20" t="s">
        <v>100</v>
      </c>
      <c r="C86" s="16">
        <v>2507589.13</v>
      </c>
      <c r="D86" s="15">
        <v>442369.73</v>
      </c>
      <c r="E86" s="15">
        <v>18935.72</v>
      </c>
      <c r="F86" s="15">
        <v>13334.04</v>
      </c>
      <c r="G86" s="15">
        <v>17263.98</v>
      </c>
      <c r="H86" s="15">
        <v>37903.31</v>
      </c>
      <c r="I86" s="15">
        <f t="shared" si="3"/>
        <v>55167.289999999994</v>
      </c>
      <c r="J86" s="15">
        <v>51524.34</v>
      </c>
      <c r="K86" s="15">
        <v>55803.97</v>
      </c>
      <c r="L86" s="15">
        <v>3320.62</v>
      </c>
      <c r="M86" s="15">
        <v>0</v>
      </c>
      <c r="N86" s="15">
        <v>737.18</v>
      </c>
      <c r="O86" s="15">
        <v>0</v>
      </c>
      <c r="P86" s="17">
        <f t="shared" si="4"/>
        <v>3148782.0200000005</v>
      </c>
      <c r="R86" s="15">
        <v>0</v>
      </c>
      <c r="S86" s="15">
        <v>0</v>
      </c>
      <c r="T86" s="15">
        <v>0</v>
      </c>
      <c r="U86" s="15">
        <v>-14424.14</v>
      </c>
      <c r="V86" s="17">
        <f t="shared" si="5"/>
        <v>-14424.14</v>
      </c>
      <c r="W86" s="19"/>
    </row>
    <row r="87" spans="1:24" s="18" customFormat="1" ht="12" customHeight="1" x14ac:dyDescent="0.3">
      <c r="A87" s="13">
        <v>81</v>
      </c>
      <c r="B87" s="20" t="s">
        <v>101</v>
      </c>
      <c r="C87" s="16">
        <v>4188790.46</v>
      </c>
      <c r="D87" s="15">
        <v>989524.79</v>
      </c>
      <c r="E87" s="15">
        <v>29394.59</v>
      </c>
      <c r="F87" s="15">
        <v>20698.900000000001</v>
      </c>
      <c r="G87" s="15">
        <v>346392.25</v>
      </c>
      <c r="H87" s="15">
        <v>760509.03</v>
      </c>
      <c r="I87" s="15">
        <f t="shared" si="3"/>
        <v>1106901.28</v>
      </c>
      <c r="J87" s="15">
        <v>106564.03</v>
      </c>
      <c r="K87" s="15">
        <v>115415.28</v>
      </c>
      <c r="L87" s="15">
        <v>5154.71</v>
      </c>
      <c r="M87" s="15">
        <v>0</v>
      </c>
      <c r="N87" s="15">
        <v>1144.3499999999999</v>
      </c>
      <c r="O87" s="15">
        <v>0</v>
      </c>
      <c r="P87" s="17">
        <f t="shared" si="4"/>
        <v>6563588.3900000006</v>
      </c>
      <c r="R87" s="15">
        <v>0</v>
      </c>
      <c r="S87" s="15">
        <v>0</v>
      </c>
      <c r="T87" s="15">
        <v>0</v>
      </c>
      <c r="U87" s="15">
        <v>-22391.1</v>
      </c>
      <c r="V87" s="17">
        <f t="shared" si="5"/>
        <v>-22391.1</v>
      </c>
      <c r="W87" s="19"/>
    </row>
    <row r="88" spans="1:24" s="18" customFormat="1" ht="12" customHeight="1" x14ac:dyDescent="0.3">
      <c r="A88" s="13">
        <v>82</v>
      </c>
      <c r="B88" s="20" t="s">
        <v>102</v>
      </c>
      <c r="C88" s="16">
        <v>2190546.1500000004</v>
      </c>
      <c r="D88" s="15">
        <v>299638.84999999998</v>
      </c>
      <c r="E88" s="15">
        <v>15443.57</v>
      </c>
      <c r="F88" s="15">
        <v>10874.96</v>
      </c>
      <c r="G88" s="15">
        <v>263634.14</v>
      </c>
      <c r="H88" s="15">
        <v>578812.43999999994</v>
      </c>
      <c r="I88" s="15">
        <f t="shared" si="3"/>
        <v>842446.58</v>
      </c>
      <c r="J88" s="15">
        <v>33693.61</v>
      </c>
      <c r="K88" s="15">
        <v>36492.22</v>
      </c>
      <c r="L88" s="15">
        <v>2708.22</v>
      </c>
      <c r="M88" s="15">
        <v>0</v>
      </c>
      <c r="N88" s="15">
        <v>601.23</v>
      </c>
      <c r="O88" s="15">
        <v>0</v>
      </c>
      <c r="P88" s="17">
        <f t="shared" si="4"/>
        <v>3432445.3900000006</v>
      </c>
      <c r="R88" s="15">
        <v>0</v>
      </c>
      <c r="S88" s="15">
        <v>0</v>
      </c>
      <c r="T88" s="15">
        <v>0</v>
      </c>
      <c r="U88" s="15">
        <v>-11764.02</v>
      </c>
      <c r="V88" s="17">
        <f t="shared" si="5"/>
        <v>-11764.02</v>
      </c>
      <c r="W88" s="19"/>
    </row>
    <row r="89" spans="1:24" s="18" customFormat="1" ht="12" customHeight="1" x14ac:dyDescent="0.3">
      <c r="A89" s="13">
        <v>83</v>
      </c>
      <c r="B89" s="20" t="s">
        <v>103</v>
      </c>
      <c r="C89" s="16">
        <v>2384846.29</v>
      </c>
      <c r="D89" s="15">
        <v>330780.82</v>
      </c>
      <c r="E89" s="15">
        <v>17441.099999999999</v>
      </c>
      <c r="F89" s="15">
        <v>12281.57</v>
      </c>
      <c r="G89" s="15">
        <v>12607.59</v>
      </c>
      <c r="H89" s="15">
        <v>27680.13</v>
      </c>
      <c r="I89" s="15">
        <f t="shared" si="3"/>
        <v>40287.72</v>
      </c>
      <c r="J89" s="15">
        <v>37693.4</v>
      </c>
      <c r="K89" s="15">
        <v>40824.230000000003</v>
      </c>
      <c r="L89" s="15">
        <v>3058.51</v>
      </c>
      <c r="M89" s="15">
        <v>0</v>
      </c>
      <c r="N89" s="15">
        <v>678.99</v>
      </c>
      <c r="O89" s="15">
        <v>0</v>
      </c>
      <c r="P89" s="17">
        <f t="shared" si="4"/>
        <v>2867892.63</v>
      </c>
      <c r="R89" s="15">
        <v>0</v>
      </c>
      <c r="S89" s="15">
        <v>0</v>
      </c>
      <c r="T89" s="15">
        <v>0</v>
      </c>
      <c r="U89" s="15">
        <v>-13285.62</v>
      </c>
      <c r="V89" s="17">
        <f t="shared" si="5"/>
        <v>-13285.62</v>
      </c>
      <c r="W89" s="19"/>
    </row>
    <row r="90" spans="1:24" s="18" customFormat="1" ht="12" customHeight="1" x14ac:dyDescent="0.3">
      <c r="A90" s="13">
        <v>84</v>
      </c>
      <c r="B90" s="20" t="s">
        <v>104</v>
      </c>
      <c r="C90" s="16">
        <v>2858180.12</v>
      </c>
      <c r="D90" s="15">
        <v>414380.26</v>
      </c>
      <c r="E90" s="15">
        <v>20625.38</v>
      </c>
      <c r="F90" s="15">
        <v>14523.86</v>
      </c>
      <c r="G90" s="15">
        <v>5629.7</v>
      </c>
      <c r="H90" s="15">
        <v>12360.08</v>
      </c>
      <c r="I90" s="15">
        <f t="shared" si="3"/>
        <v>17989.78</v>
      </c>
      <c r="J90" s="15">
        <v>16847.03</v>
      </c>
      <c r="K90" s="15">
        <v>18246.349999999999</v>
      </c>
      <c r="L90" s="15">
        <v>3616.92</v>
      </c>
      <c r="M90" s="15">
        <v>42516.37</v>
      </c>
      <c r="N90" s="15">
        <v>802.96</v>
      </c>
      <c r="O90" s="15">
        <v>0</v>
      </c>
      <c r="P90" s="17">
        <f t="shared" si="4"/>
        <v>3407729.0299999993</v>
      </c>
      <c r="R90" s="15">
        <v>0</v>
      </c>
      <c r="S90" s="15">
        <v>0</v>
      </c>
      <c r="T90" s="15">
        <v>0</v>
      </c>
      <c r="U90" s="15">
        <v>-15711.23</v>
      </c>
      <c r="V90" s="17">
        <f t="shared" si="5"/>
        <v>-15711.23</v>
      </c>
      <c r="W90" s="19"/>
    </row>
    <row r="91" spans="1:24" s="18" customFormat="1" ht="12" customHeight="1" x14ac:dyDescent="0.3">
      <c r="A91" s="13">
        <v>85</v>
      </c>
      <c r="B91" s="20" t="s">
        <v>105</v>
      </c>
      <c r="C91" s="16">
        <v>2342117.2599999998</v>
      </c>
      <c r="D91" s="15">
        <v>413569.68</v>
      </c>
      <c r="E91" s="15">
        <v>20448.400000000001</v>
      </c>
      <c r="F91" s="15">
        <v>14399.23</v>
      </c>
      <c r="G91" s="15">
        <v>7155.52</v>
      </c>
      <c r="H91" s="15">
        <v>15710.04</v>
      </c>
      <c r="I91" s="15">
        <f t="shared" si="3"/>
        <v>22865.56</v>
      </c>
      <c r="J91" s="15">
        <v>21416.91</v>
      </c>
      <c r="K91" s="15">
        <v>23195.81</v>
      </c>
      <c r="L91" s="15">
        <v>3585.88</v>
      </c>
      <c r="M91" s="15">
        <v>0</v>
      </c>
      <c r="N91" s="15">
        <v>796.07</v>
      </c>
      <c r="O91" s="15">
        <v>0</v>
      </c>
      <c r="P91" s="17">
        <f t="shared" si="4"/>
        <v>2862394.8</v>
      </c>
      <c r="R91" s="15">
        <v>0</v>
      </c>
      <c r="S91" s="15">
        <v>0</v>
      </c>
      <c r="T91" s="15">
        <v>0</v>
      </c>
      <c r="U91" s="15">
        <v>-15576.41</v>
      </c>
      <c r="V91" s="17">
        <f t="shared" si="5"/>
        <v>-15576.41</v>
      </c>
      <c r="W91" s="19"/>
    </row>
    <row r="92" spans="1:24" s="18" customFormat="1" ht="12" customHeight="1" x14ac:dyDescent="0.3">
      <c r="A92" s="13">
        <v>86</v>
      </c>
      <c r="B92" s="20" t="s">
        <v>106</v>
      </c>
      <c r="C92" s="16">
        <v>2695710.6500000004</v>
      </c>
      <c r="D92" s="15">
        <v>476204.99</v>
      </c>
      <c r="E92" s="15">
        <v>20312.650000000001</v>
      </c>
      <c r="F92" s="15">
        <v>14303.64</v>
      </c>
      <c r="G92" s="15">
        <v>10364.42</v>
      </c>
      <c r="H92" s="15">
        <v>22755.24</v>
      </c>
      <c r="I92" s="15">
        <f t="shared" si="3"/>
        <v>33119.660000000003</v>
      </c>
      <c r="J92" s="15">
        <v>49853.11</v>
      </c>
      <c r="K92" s="15">
        <v>53993.93</v>
      </c>
      <c r="L92" s="15">
        <v>3562.08</v>
      </c>
      <c r="M92" s="15">
        <v>0</v>
      </c>
      <c r="N92" s="15">
        <v>790.78</v>
      </c>
      <c r="O92" s="15">
        <v>0</v>
      </c>
      <c r="P92" s="17">
        <f t="shared" si="4"/>
        <v>3347851.4900000007</v>
      </c>
      <c r="R92" s="15">
        <v>0</v>
      </c>
      <c r="S92" s="15">
        <v>0</v>
      </c>
      <c r="T92" s="15">
        <v>0</v>
      </c>
      <c r="U92" s="15">
        <v>-15473</v>
      </c>
      <c r="V92" s="17">
        <f t="shared" si="5"/>
        <v>-15473</v>
      </c>
      <c r="W92" s="19"/>
    </row>
    <row r="93" spans="1:24" s="18" customFormat="1" ht="12" customHeight="1" x14ac:dyDescent="0.3">
      <c r="A93" s="13">
        <v>87</v>
      </c>
      <c r="B93" s="20" t="s">
        <v>107</v>
      </c>
      <c r="C93" s="16">
        <v>4252466.75</v>
      </c>
      <c r="D93" s="15">
        <v>705090.18</v>
      </c>
      <c r="E93" s="15">
        <v>29054.16</v>
      </c>
      <c r="F93" s="15">
        <v>20459.18</v>
      </c>
      <c r="G93" s="15">
        <v>27647.29</v>
      </c>
      <c r="H93" s="15">
        <v>60700.02</v>
      </c>
      <c r="I93" s="15">
        <f t="shared" si="3"/>
        <v>88347.31</v>
      </c>
      <c r="J93" s="15">
        <v>82572.679999999993</v>
      </c>
      <c r="K93" s="15">
        <v>89431.2</v>
      </c>
      <c r="L93" s="15">
        <v>5095.01</v>
      </c>
      <c r="M93" s="15">
        <v>0</v>
      </c>
      <c r="N93" s="15">
        <v>1131.0999999999999</v>
      </c>
      <c r="O93" s="15">
        <v>0</v>
      </c>
      <c r="P93" s="17">
        <f t="shared" si="4"/>
        <v>5273647.5699999984</v>
      </c>
      <c r="R93" s="15">
        <v>0</v>
      </c>
      <c r="S93" s="15">
        <v>0</v>
      </c>
      <c r="T93" s="15">
        <v>0</v>
      </c>
      <c r="U93" s="15">
        <v>-22131.78</v>
      </c>
      <c r="V93" s="17">
        <f t="shared" si="5"/>
        <v>-22131.78</v>
      </c>
      <c r="W93" s="19"/>
    </row>
    <row r="94" spans="1:24" s="18" customFormat="1" ht="12" customHeight="1" x14ac:dyDescent="0.3">
      <c r="A94" s="13">
        <v>88</v>
      </c>
      <c r="B94" s="20" t="s">
        <v>108</v>
      </c>
      <c r="C94" s="16">
        <v>1862677.25</v>
      </c>
      <c r="D94" s="15">
        <v>174573.68</v>
      </c>
      <c r="E94" s="15">
        <v>12675.7</v>
      </c>
      <c r="F94" s="15">
        <v>8925.9</v>
      </c>
      <c r="G94" s="15">
        <v>1525.28</v>
      </c>
      <c r="H94" s="15">
        <v>3348.77</v>
      </c>
      <c r="I94" s="15">
        <f t="shared" si="3"/>
        <v>4874.05</v>
      </c>
      <c r="J94" s="15">
        <v>4559.41</v>
      </c>
      <c r="K94" s="15">
        <v>4938.1099999999997</v>
      </c>
      <c r="L94" s="15">
        <v>2222.84</v>
      </c>
      <c r="M94" s="15">
        <v>11462.19</v>
      </c>
      <c r="N94" s="15">
        <v>493.47</v>
      </c>
      <c r="O94" s="15">
        <v>0</v>
      </c>
      <c r="P94" s="17">
        <f t="shared" si="4"/>
        <v>2087402.5999999999</v>
      </c>
      <c r="R94" s="15">
        <v>0</v>
      </c>
      <c r="S94" s="15">
        <v>0</v>
      </c>
      <c r="T94" s="15">
        <v>0</v>
      </c>
      <c r="U94" s="15">
        <v>-9655.6200000000008</v>
      </c>
      <c r="V94" s="17">
        <f t="shared" si="5"/>
        <v>-9655.6200000000008</v>
      </c>
      <c r="W94" s="19"/>
    </row>
    <row r="95" spans="1:24" s="18" customFormat="1" ht="12" customHeight="1" x14ac:dyDescent="0.3">
      <c r="A95" s="13">
        <v>89</v>
      </c>
      <c r="B95" s="20" t="s">
        <v>109</v>
      </c>
      <c r="C95" s="16">
        <v>50192065.390000001</v>
      </c>
      <c r="D95" s="15">
        <v>7097442.6500000004</v>
      </c>
      <c r="E95" s="15">
        <v>391611.31</v>
      </c>
      <c r="F95" s="15">
        <v>275762.49</v>
      </c>
      <c r="G95" s="15">
        <v>143050.65</v>
      </c>
      <c r="H95" s="15">
        <v>314069.71000000002</v>
      </c>
      <c r="I95" s="15">
        <f t="shared" si="3"/>
        <v>457120.36</v>
      </c>
      <c r="J95" s="15">
        <v>682268.53</v>
      </c>
      <c r="K95" s="15">
        <v>738938.05</v>
      </c>
      <c r="L95" s="15">
        <v>68673.95</v>
      </c>
      <c r="M95" s="15">
        <v>0</v>
      </c>
      <c r="N95" s="15">
        <v>15245.67</v>
      </c>
      <c r="O95" s="15">
        <v>1069505</v>
      </c>
      <c r="P95" s="17">
        <f t="shared" si="4"/>
        <v>60988633.400000006</v>
      </c>
      <c r="R95" s="15">
        <v>0</v>
      </c>
      <c r="S95" s="15">
        <v>0</v>
      </c>
      <c r="T95" s="15">
        <v>0</v>
      </c>
      <c r="U95" s="15">
        <v>-298306.92</v>
      </c>
      <c r="V95" s="17">
        <f t="shared" si="5"/>
        <v>-298306.92</v>
      </c>
      <c r="W95" s="19"/>
    </row>
    <row r="96" spans="1:24" s="18" customFormat="1" ht="12" customHeight="1" x14ac:dyDescent="0.3">
      <c r="A96" s="13">
        <v>90</v>
      </c>
      <c r="B96" s="20" t="s">
        <v>110</v>
      </c>
      <c r="C96" s="16">
        <v>1640653.74</v>
      </c>
      <c r="D96" s="15">
        <v>179538.52</v>
      </c>
      <c r="E96" s="15">
        <v>12240.26</v>
      </c>
      <c r="F96" s="15">
        <v>8619.27</v>
      </c>
      <c r="G96" s="15">
        <v>3002.4</v>
      </c>
      <c r="H96" s="15">
        <v>6591.82</v>
      </c>
      <c r="I96" s="15">
        <f t="shared" si="3"/>
        <v>9594.2199999999993</v>
      </c>
      <c r="J96" s="15">
        <v>8976.57</v>
      </c>
      <c r="K96" s="15">
        <v>9722.17</v>
      </c>
      <c r="L96" s="15">
        <v>2146.48</v>
      </c>
      <c r="M96" s="15">
        <v>0</v>
      </c>
      <c r="N96" s="15">
        <v>476.52</v>
      </c>
      <c r="O96" s="15">
        <v>98155</v>
      </c>
      <c r="P96" s="17">
        <f t="shared" si="4"/>
        <v>1970122.75</v>
      </c>
      <c r="R96" s="15">
        <v>0</v>
      </c>
      <c r="S96" s="15">
        <v>0</v>
      </c>
      <c r="T96" s="15">
        <v>0</v>
      </c>
      <c r="U96" s="15">
        <v>-9323.92</v>
      </c>
      <c r="V96" s="17">
        <f t="shared" si="5"/>
        <v>-9323.92</v>
      </c>
      <c r="W96" s="19"/>
    </row>
    <row r="97" spans="1:23" s="18" customFormat="1" ht="12" customHeight="1" x14ac:dyDescent="0.3">
      <c r="A97" s="13">
        <v>91</v>
      </c>
      <c r="B97" s="20" t="s">
        <v>111</v>
      </c>
      <c r="C97" s="16">
        <v>1893745.62</v>
      </c>
      <c r="D97" s="15">
        <v>341046.92</v>
      </c>
      <c r="E97" s="15">
        <v>15940.94</v>
      </c>
      <c r="F97" s="15">
        <v>11225.2</v>
      </c>
      <c r="G97" s="15">
        <v>5497.06</v>
      </c>
      <c r="H97" s="15">
        <v>12068.88</v>
      </c>
      <c r="I97" s="15">
        <f t="shared" si="3"/>
        <v>17565.939999999999</v>
      </c>
      <c r="J97" s="15">
        <v>26365.81</v>
      </c>
      <c r="K97" s="15">
        <v>28555.759999999998</v>
      </c>
      <c r="L97" s="15">
        <v>2795.44</v>
      </c>
      <c r="M97" s="15">
        <v>0</v>
      </c>
      <c r="N97" s="15">
        <v>620.59</v>
      </c>
      <c r="O97" s="15">
        <v>0</v>
      </c>
      <c r="P97" s="17">
        <f t="shared" si="4"/>
        <v>2337862.2199999997</v>
      </c>
      <c r="R97" s="15">
        <v>0</v>
      </c>
      <c r="S97" s="15">
        <v>0</v>
      </c>
      <c r="T97" s="15">
        <v>0</v>
      </c>
      <c r="U97" s="15">
        <v>-12142.89</v>
      </c>
      <c r="V97" s="17">
        <f t="shared" si="5"/>
        <v>-12142.89</v>
      </c>
      <c r="W97" s="19"/>
    </row>
    <row r="98" spans="1:23" s="18" customFormat="1" ht="12" customHeight="1" x14ac:dyDescent="0.3">
      <c r="A98" s="13">
        <v>92</v>
      </c>
      <c r="B98" s="20" t="s">
        <v>112</v>
      </c>
      <c r="C98" s="16">
        <v>2495224.27</v>
      </c>
      <c r="D98" s="15">
        <v>486079.5</v>
      </c>
      <c r="E98" s="15">
        <v>20134.759999999998</v>
      </c>
      <c r="F98" s="15">
        <v>14178.37</v>
      </c>
      <c r="G98" s="15">
        <v>14284.34</v>
      </c>
      <c r="H98" s="15">
        <v>31361.48</v>
      </c>
      <c r="I98" s="15">
        <f t="shared" si="3"/>
        <v>45645.82</v>
      </c>
      <c r="J98" s="15">
        <v>42616.49</v>
      </c>
      <c r="K98" s="15">
        <v>46156.24</v>
      </c>
      <c r="L98" s="15">
        <v>3530.88</v>
      </c>
      <c r="M98" s="15">
        <v>0</v>
      </c>
      <c r="N98" s="15">
        <v>783.86</v>
      </c>
      <c r="O98" s="15">
        <v>0</v>
      </c>
      <c r="P98" s="17">
        <f t="shared" si="4"/>
        <v>3154350.19</v>
      </c>
      <c r="R98" s="15">
        <v>0</v>
      </c>
      <c r="S98" s="15">
        <v>0</v>
      </c>
      <c r="T98" s="15">
        <v>0</v>
      </c>
      <c r="U98" s="15">
        <v>-15337.5</v>
      </c>
      <c r="V98" s="17">
        <f t="shared" si="5"/>
        <v>-15337.5</v>
      </c>
      <c r="W98" s="19"/>
    </row>
    <row r="99" spans="1:23" s="18" customFormat="1" ht="12" customHeight="1" x14ac:dyDescent="0.3">
      <c r="A99" s="13">
        <v>93</v>
      </c>
      <c r="B99" s="20" t="s">
        <v>113</v>
      </c>
      <c r="C99" s="16">
        <v>3766758.96</v>
      </c>
      <c r="D99" s="15">
        <v>777267.16</v>
      </c>
      <c r="E99" s="15">
        <v>26775.56</v>
      </c>
      <c r="F99" s="15">
        <v>18854.650000000001</v>
      </c>
      <c r="G99" s="15">
        <v>347853.26</v>
      </c>
      <c r="H99" s="15">
        <v>763716.71</v>
      </c>
      <c r="I99" s="15">
        <f t="shared" si="3"/>
        <v>1111569.97</v>
      </c>
      <c r="J99" s="15">
        <v>96281.89</v>
      </c>
      <c r="K99" s="15">
        <v>104279.11</v>
      </c>
      <c r="L99" s="15">
        <v>4695.43</v>
      </c>
      <c r="M99" s="15">
        <v>0</v>
      </c>
      <c r="N99" s="15">
        <v>1042.3900000000001</v>
      </c>
      <c r="O99" s="15">
        <v>0</v>
      </c>
      <c r="P99" s="17">
        <f t="shared" si="4"/>
        <v>5907525.1199999992</v>
      </c>
      <c r="R99" s="15">
        <v>0</v>
      </c>
      <c r="S99" s="15">
        <v>0</v>
      </c>
      <c r="T99" s="15">
        <v>0</v>
      </c>
      <c r="U99" s="15">
        <v>-20396.080000000002</v>
      </c>
      <c r="V99" s="17">
        <f t="shared" si="5"/>
        <v>-20396.080000000002</v>
      </c>
      <c r="W99" s="19"/>
    </row>
    <row r="100" spans="1:23" s="18" customFormat="1" ht="12" customHeight="1" x14ac:dyDescent="0.3">
      <c r="A100" s="13">
        <v>94</v>
      </c>
      <c r="B100" s="20" t="s">
        <v>114</v>
      </c>
      <c r="C100" s="16">
        <v>4242544.8</v>
      </c>
      <c r="D100" s="15">
        <v>770279.34</v>
      </c>
      <c r="E100" s="15">
        <v>31678.49</v>
      </c>
      <c r="F100" s="15">
        <v>22307.17</v>
      </c>
      <c r="G100" s="15">
        <v>276444.15000000002</v>
      </c>
      <c r="H100" s="15">
        <v>606937.01</v>
      </c>
      <c r="I100" s="15">
        <f t="shared" si="3"/>
        <v>883381.16</v>
      </c>
      <c r="J100" s="15">
        <v>98848.01</v>
      </c>
      <c r="K100" s="15">
        <v>107058.37</v>
      </c>
      <c r="L100" s="15">
        <v>5555.22</v>
      </c>
      <c r="M100" s="15">
        <v>0</v>
      </c>
      <c r="N100" s="15">
        <v>1233.26</v>
      </c>
      <c r="O100" s="15">
        <v>0</v>
      </c>
      <c r="P100" s="17">
        <f t="shared" si="4"/>
        <v>6162885.8199999994</v>
      </c>
      <c r="R100" s="15">
        <v>0</v>
      </c>
      <c r="S100" s="15">
        <v>0</v>
      </c>
      <c r="T100" s="15">
        <v>0</v>
      </c>
      <c r="U100" s="15">
        <v>-24130.84</v>
      </c>
      <c r="V100" s="17">
        <f t="shared" si="5"/>
        <v>-24130.84</v>
      </c>
      <c r="W100" s="19"/>
    </row>
    <row r="101" spans="1:23" s="18" customFormat="1" ht="12" customHeight="1" x14ac:dyDescent="0.3">
      <c r="A101" s="13">
        <v>96</v>
      </c>
      <c r="B101" s="20" t="s">
        <v>115</v>
      </c>
      <c r="C101" s="16">
        <v>5669341.1600000001</v>
      </c>
      <c r="D101" s="15">
        <v>1401653.02</v>
      </c>
      <c r="E101" s="15">
        <v>41065.97</v>
      </c>
      <c r="F101" s="15">
        <v>28917.59</v>
      </c>
      <c r="G101" s="15">
        <v>623797.82999999996</v>
      </c>
      <c r="H101" s="15">
        <v>1369556.88</v>
      </c>
      <c r="I101" s="15">
        <f t="shared" si="3"/>
        <v>1993354.71</v>
      </c>
      <c r="J101" s="15">
        <v>168474.52</v>
      </c>
      <c r="K101" s="15">
        <v>182468.09</v>
      </c>
      <c r="L101" s="15">
        <v>7201.43</v>
      </c>
      <c r="M101" s="15">
        <v>0</v>
      </c>
      <c r="N101" s="15">
        <v>1598.72</v>
      </c>
      <c r="O101" s="15">
        <v>188734</v>
      </c>
      <c r="P101" s="17">
        <f t="shared" si="4"/>
        <v>9682809.209999999</v>
      </c>
      <c r="R101" s="15">
        <v>0</v>
      </c>
      <c r="S101" s="15">
        <v>0</v>
      </c>
      <c r="T101" s="15">
        <v>0</v>
      </c>
      <c r="U101" s="15">
        <v>-31281.69</v>
      </c>
      <c r="V101" s="17">
        <f t="shared" si="5"/>
        <v>-31281.69</v>
      </c>
      <c r="W101" s="19"/>
    </row>
    <row r="102" spans="1:23" s="18" customFormat="1" ht="12" customHeight="1" x14ac:dyDescent="0.3">
      <c r="A102" s="13">
        <v>97</v>
      </c>
      <c r="B102" s="20" t="s">
        <v>116</v>
      </c>
      <c r="C102" s="16">
        <v>9079003.3100000005</v>
      </c>
      <c r="D102" s="15">
        <v>1418841.41</v>
      </c>
      <c r="E102" s="15">
        <v>61664.83</v>
      </c>
      <c r="F102" s="15">
        <v>43422.77</v>
      </c>
      <c r="G102" s="15">
        <v>37172.720000000001</v>
      </c>
      <c r="H102" s="15">
        <v>81613.23</v>
      </c>
      <c r="I102" s="15">
        <f t="shared" si="3"/>
        <v>118785.95</v>
      </c>
      <c r="J102" s="15">
        <v>177791.2</v>
      </c>
      <c r="K102" s="15">
        <v>192558.61</v>
      </c>
      <c r="L102" s="15">
        <v>10813.7</v>
      </c>
      <c r="M102" s="15">
        <v>0</v>
      </c>
      <c r="N102" s="15">
        <v>2400.65</v>
      </c>
      <c r="O102" s="15">
        <v>0</v>
      </c>
      <c r="P102" s="17">
        <f t="shared" si="4"/>
        <v>11105282.429999998</v>
      </c>
      <c r="R102" s="15">
        <v>0</v>
      </c>
      <c r="S102" s="15">
        <v>0</v>
      </c>
      <c r="T102" s="15">
        <v>0</v>
      </c>
      <c r="U102" s="15">
        <v>-46972.71</v>
      </c>
      <c r="V102" s="17">
        <f t="shared" si="5"/>
        <v>-46972.71</v>
      </c>
      <c r="W102" s="19"/>
    </row>
    <row r="103" spans="1:23" s="18" customFormat="1" ht="12" customHeight="1" x14ac:dyDescent="0.3">
      <c r="A103" s="13">
        <v>98</v>
      </c>
      <c r="B103" s="20" t="s">
        <v>117</v>
      </c>
      <c r="C103" s="16">
        <v>2053617.69</v>
      </c>
      <c r="D103" s="15">
        <v>219874.07</v>
      </c>
      <c r="E103" s="15">
        <v>16453.46</v>
      </c>
      <c r="F103" s="15">
        <v>11586.1</v>
      </c>
      <c r="G103" s="15">
        <v>4847.9399999999996</v>
      </c>
      <c r="H103" s="15">
        <v>10643.72</v>
      </c>
      <c r="I103" s="15">
        <f t="shared" si="3"/>
        <v>15491.66</v>
      </c>
      <c r="J103" s="15">
        <v>14436.91</v>
      </c>
      <c r="K103" s="15">
        <v>15636.05</v>
      </c>
      <c r="L103" s="15">
        <v>2885.32</v>
      </c>
      <c r="M103" s="15">
        <v>0</v>
      </c>
      <c r="N103" s="15">
        <v>640.54</v>
      </c>
      <c r="O103" s="15">
        <v>63521</v>
      </c>
      <c r="P103" s="17">
        <f t="shared" si="4"/>
        <v>2414142.7999999998</v>
      </c>
      <c r="R103" s="15">
        <v>0</v>
      </c>
      <c r="S103" s="15">
        <v>0</v>
      </c>
      <c r="T103" s="15">
        <v>0</v>
      </c>
      <c r="U103" s="15">
        <v>-12533.29</v>
      </c>
      <c r="V103" s="17">
        <f t="shared" si="5"/>
        <v>-12533.29</v>
      </c>
      <c r="W103" s="19"/>
    </row>
    <row r="104" spans="1:23" s="18" customFormat="1" ht="12" customHeight="1" x14ac:dyDescent="0.3">
      <c r="A104" s="13">
        <v>99</v>
      </c>
      <c r="B104" s="20" t="s">
        <v>118</v>
      </c>
      <c r="C104" s="16">
        <v>6565242.7300000004</v>
      </c>
      <c r="D104" s="15">
        <v>1981958.13</v>
      </c>
      <c r="E104" s="15">
        <v>45110.3</v>
      </c>
      <c r="F104" s="15">
        <v>31765.5</v>
      </c>
      <c r="G104" s="15">
        <v>54907.88</v>
      </c>
      <c r="H104" s="15">
        <v>120551.01</v>
      </c>
      <c r="I104" s="15">
        <f t="shared" si="3"/>
        <v>175458.88999999998</v>
      </c>
      <c r="J104" s="15">
        <v>164143.82</v>
      </c>
      <c r="K104" s="15">
        <v>177777.68</v>
      </c>
      <c r="L104" s="15">
        <v>7910.66</v>
      </c>
      <c r="M104" s="15">
        <v>0</v>
      </c>
      <c r="N104" s="15">
        <v>1756.17</v>
      </c>
      <c r="O104" s="15">
        <v>617244</v>
      </c>
      <c r="P104" s="17">
        <f t="shared" si="4"/>
        <v>9768367.8800000008</v>
      </c>
      <c r="R104" s="15">
        <v>0</v>
      </c>
      <c r="S104" s="15">
        <v>0</v>
      </c>
      <c r="T104" s="15">
        <v>0</v>
      </c>
      <c r="U104" s="15">
        <v>-34362.42</v>
      </c>
      <c r="V104" s="17">
        <f t="shared" si="5"/>
        <v>-34362.42</v>
      </c>
      <c r="W104" s="19"/>
    </row>
    <row r="105" spans="1:23" s="18" customFormat="1" ht="12" customHeight="1" x14ac:dyDescent="0.3">
      <c r="A105" s="13">
        <v>100</v>
      </c>
      <c r="B105" s="20" t="s">
        <v>119</v>
      </c>
      <c r="C105" s="16">
        <v>3377417.81</v>
      </c>
      <c r="D105" s="15">
        <v>984799.81</v>
      </c>
      <c r="E105" s="15">
        <v>24714.3</v>
      </c>
      <c r="F105" s="15">
        <v>17403.169999999998</v>
      </c>
      <c r="G105" s="15">
        <v>273729.95</v>
      </c>
      <c r="H105" s="15">
        <v>600977.94999999995</v>
      </c>
      <c r="I105" s="15">
        <f t="shared" si="3"/>
        <v>874707.89999999991</v>
      </c>
      <c r="J105" s="15">
        <v>77121.97</v>
      </c>
      <c r="K105" s="15">
        <v>83527.75</v>
      </c>
      <c r="L105" s="15">
        <v>4333.96</v>
      </c>
      <c r="M105" s="15">
        <v>0</v>
      </c>
      <c r="N105" s="15">
        <v>962.14</v>
      </c>
      <c r="O105" s="15">
        <v>239162</v>
      </c>
      <c r="P105" s="17">
        <f t="shared" si="4"/>
        <v>5684150.8099999996</v>
      </c>
      <c r="R105" s="15">
        <v>0</v>
      </c>
      <c r="S105" s="15">
        <v>0</v>
      </c>
      <c r="T105" s="15">
        <v>0</v>
      </c>
      <c r="U105" s="15">
        <v>-18825.93</v>
      </c>
      <c r="V105" s="17">
        <f t="shared" si="5"/>
        <v>-18825.93</v>
      </c>
      <c r="W105" s="19"/>
    </row>
    <row r="106" spans="1:23" s="18" customFormat="1" ht="12" customHeight="1" x14ac:dyDescent="0.3">
      <c r="A106" s="13">
        <v>101</v>
      </c>
      <c r="B106" s="20" t="s">
        <v>120</v>
      </c>
      <c r="C106" s="16">
        <v>139804957.44</v>
      </c>
      <c r="D106" s="15">
        <v>16613197.940000001</v>
      </c>
      <c r="E106" s="15">
        <v>1153171.31</v>
      </c>
      <c r="F106" s="15">
        <v>812033.23</v>
      </c>
      <c r="G106" s="15">
        <v>244337.51</v>
      </c>
      <c r="H106" s="15">
        <v>536446.30000000005</v>
      </c>
      <c r="I106" s="15">
        <f t="shared" si="3"/>
        <v>780783.81</v>
      </c>
      <c r="J106" s="15">
        <v>1144186.67</v>
      </c>
      <c r="K106" s="15">
        <v>1239223.3</v>
      </c>
      <c r="L106" s="15">
        <v>202223.06</v>
      </c>
      <c r="M106" s="15">
        <v>0</v>
      </c>
      <c r="N106" s="15">
        <v>44893.68</v>
      </c>
      <c r="O106" s="15">
        <v>8303399</v>
      </c>
      <c r="P106" s="17">
        <f t="shared" si="4"/>
        <v>170098069.44</v>
      </c>
      <c r="R106" s="15">
        <v>0</v>
      </c>
      <c r="S106" s="15">
        <v>0</v>
      </c>
      <c r="T106" s="15">
        <v>0</v>
      </c>
      <c r="U106" s="15">
        <v>-878419.39</v>
      </c>
      <c r="V106" s="17">
        <f t="shared" si="5"/>
        <v>-878419.39</v>
      </c>
      <c r="W106" s="19"/>
    </row>
    <row r="107" spans="1:23" s="18" customFormat="1" ht="12" customHeight="1" x14ac:dyDescent="0.3">
      <c r="A107" s="13">
        <v>102</v>
      </c>
      <c r="B107" s="20" t="s">
        <v>121</v>
      </c>
      <c r="C107" s="16">
        <v>4213578.47</v>
      </c>
      <c r="D107" s="15">
        <v>720503.55</v>
      </c>
      <c r="E107" s="15">
        <v>29684.02</v>
      </c>
      <c r="F107" s="15">
        <v>20902.71</v>
      </c>
      <c r="G107" s="15">
        <v>26991.16</v>
      </c>
      <c r="H107" s="15">
        <v>59259.46</v>
      </c>
      <c r="I107" s="15">
        <f t="shared" si="3"/>
        <v>86250.62</v>
      </c>
      <c r="J107" s="15">
        <v>80762.559999999998</v>
      </c>
      <c r="K107" s="15">
        <v>87470.709999999992</v>
      </c>
      <c r="L107" s="15">
        <v>5205.46</v>
      </c>
      <c r="M107" s="15">
        <v>0</v>
      </c>
      <c r="N107" s="15">
        <v>1155.6199999999999</v>
      </c>
      <c r="O107" s="15">
        <v>10969</v>
      </c>
      <c r="P107" s="17">
        <f t="shared" si="4"/>
        <v>5256482.7199999988</v>
      </c>
      <c r="R107" s="15">
        <v>0</v>
      </c>
      <c r="S107" s="15">
        <v>0</v>
      </c>
      <c r="T107" s="15">
        <v>0</v>
      </c>
      <c r="U107" s="15">
        <v>-22611.58</v>
      </c>
      <c r="V107" s="17">
        <f t="shared" si="5"/>
        <v>-22611.58</v>
      </c>
      <c r="W107" s="19"/>
    </row>
    <row r="108" spans="1:23" s="18" customFormat="1" ht="12" customHeight="1" x14ac:dyDescent="0.3">
      <c r="A108" s="13">
        <v>103</v>
      </c>
      <c r="B108" s="20" t="s">
        <v>122</v>
      </c>
      <c r="C108" s="16">
        <v>3121644.4</v>
      </c>
      <c r="D108" s="15">
        <v>468988.34</v>
      </c>
      <c r="E108" s="15">
        <v>21585.34</v>
      </c>
      <c r="F108" s="15">
        <v>15199.84</v>
      </c>
      <c r="G108" s="15">
        <v>19894.39</v>
      </c>
      <c r="H108" s="15">
        <v>43678.41</v>
      </c>
      <c r="I108" s="15">
        <f t="shared" si="3"/>
        <v>63572.800000000003</v>
      </c>
      <c r="J108" s="15">
        <v>59555.96</v>
      </c>
      <c r="K108" s="15">
        <v>64502.7</v>
      </c>
      <c r="L108" s="15">
        <v>3785.26</v>
      </c>
      <c r="M108" s="15">
        <v>0</v>
      </c>
      <c r="N108" s="15">
        <v>840.33</v>
      </c>
      <c r="O108" s="15">
        <v>173896</v>
      </c>
      <c r="P108" s="17">
        <f t="shared" si="4"/>
        <v>3993570.9699999993</v>
      </c>
      <c r="R108" s="15">
        <v>0</v>
      </c>
      <c r="S108" s="15">
        <v>0</v>
      </c>
      <c r="T108" s="15">
        <v>0</v>
      </c>
      <c r="U108" s="15">
        <v>-16442.47</v>
      </c>
      <c r="V108" s="17">
        <f t="shared" si="5"/>
        <v>-16442.47</v>
      </c>
      <c r="W108" s="19"/>
    </row>
    <row r="109" spans="1:23" s="18" customFormat="1" ht="12" customHeight="1" x14ac:dyDescent="0.3">
      <c r="A109" s="13">
        <v>104</v>
      </c>
      <c r="B109" s="20" t="s">
        <v>123</v>
      </c>
      <c r="C109" s="16">
        <v>2445764.44</v>
      </c>
      <c r="D109" s="15">
        <v>395791.49</v>
      </c>
      <c r="E109" s="15">
        <v>18050.55</v>
      </c>
      <c r="F109" s="15">
        <v>12710.73</v>
      </c>
      <c r="G109" s="15">
        <v>6697.42</v>
      </c>
      <c r="H109" s="15">
        <v>14704.29</v>
      </c>
      <c r="I109" s="15">
        <f t="shared" si="3"/>
        <v>21401.71</v>
      </c>
      <c r="J109" s="15">
        <v>32472.55</v>
      </c>
      <c r="K109" s="15">
        <v>35169.730000000003</v>
      </c>
      <c r="L109" s="15">
        <v>3165.39</v>
      </c>
      <c r="M109" s="15">
        <v>0</v>
      </c>
      <c r="N109" s="15">
        <v>702.72</v>
      </c>
      <c r="O109" s="15">
        <v>37989</v>
      </c>
      <c r="P109" s="17">
        <f t="shared" si="4"/>
        <v>3003218.3099999996</v>
      </c>
      <c r="R109" s="15">
        <v>0</v>
      </c>
      <c r="S109" s="15">
        <v>0</v>
      </c>
      <c r="T109" s="15">
        <v>0</v>
      </c>
      <c r="U109" s="15">
        <v>-13749.87</v>
      </c>
      <c r="V109" s="17">
        <f t="shared" si="5"/>
        <v>-13749.87</v>
      </c>
      <c r="W109" s="19"/>
    </row>
    <row r="110" spans="1:23" s="18" customFormat="1" ht="12" customHeight="1" x14ac:dyDescent="0.3">
      <c r="A110" s="13">
        <v>105</v>
      </c>
      <c r="B110" s="20" t="s">
        <v>124</v>
      </c>
      <c r="C110" s="16">
        <v>2138909.12</v>
      </c>
      <c r="D110" s="15">
        <v>315197.26</v>
      </c>
      <c r="E110" s="15">
        <v>16170.79</v>
      </c>
      <c r="F110" s="15">
        <v>11387.05</v>
      </c>
      <c r="G110" s="15">
        <v>6474.18</v>
      </c>
      <c r="H110" s="15">
        <v>14214.14</v>
      </c>
      <c r="I110" s="15">
        <f t="shared" si="3"/>
        <v>20688.32</v>
      </c>
      <c r="J110" s="15">
        <v>31216.14</v>
      </c>
      <c r="K110" s="15">
        <v>33808.959999999999</v>
      </c>
      <c r="L110" s="15">
        <v>2835.75</v>
      </c>
      <c r="M110" s="15">
        <v>0</v>
      </c>
      <c r="N110" s="15">
        <v>629.54</v>
      </c>
      <c r="O110" s="15">
        <v>0</v>
      </c>
      <c r="P110" s="17">
        <f t="shared" si="4"/>
        <v>2570842.9299999997</v>
      </c>
      <c r="R110" s="15">
        <v>0</v>
      </c>
      <c r="S110" s="15">
        <v>0</v>
      </c>
      <c r="T110" s="15">
        <v>0</v>
      </c>
      <c r="U110" s="15">
        <v>-12317.98</v>
      </c>
      <c r="V110" s="17">
        <f t="shared" si="5"/>
        <v>-12317.98</v>
      </c>
      <c r="W110" s="19"/>
    </row>
    <row r="111" spans="1:23" s="18" customFormat="1" ht="12" customHeight="1" x14ac:dyDescent="0.3">
      <c r="A111" s="13">
        <v>106</v>
      </c>
      <c r="B111" s="20" t="s">
        <v>125</v>
      </c>
      <c r="C111" s="16">
        <v>5644047.8599999994</v>
      </c>
      <c r="D111" s="15">
        <v>1016870.37</v>
      </c>
      <c r="E111" s="15">
        <v>36158.85</v>
      </c>
      <c r="F111" s="15">
        <v>25462.12</v>
      </c>
      <c r="G111" s="15">
        <v>44789.23</v>
      </c>
      <c r="H111" s="15">
        <v>98335.39</v>
      </c>
      <c r="I111" s="15">
        <f t="shared" si="3"/>
        <v>143124.62</v>
      </c>
      <c r="J111" s="15">
        <v>133674.16</v>
      </c>
      <c r="K111" s="15">
        <v>144777.20000000001</v>
      </c>
      <c r="L111" s="15">
        <v>6340.91</v>
      </c>
      <c r="M111" s="15">
        <v>0</v>
      </c>
      <c r="N111" s="15">
        <v>1407.69</v>
      </c>
      <c r="O111" s="15">
        <v>503418</v>
      </c>
      <c r="P111" s="17">
        <f t="shared" si="4"/>
        <v>7655281.7800000003</v>
      </c>
      <c r="R111" s="15">
        <v>0</v>
      </c>
      <c r="S111" s="15">
        <v>0</v>
      </c>
      <c r="T111" s="15">
        <v>0</v>
      </c>
      <c r="U111" s="15">
        <v>-27543.73</v>
      </c>
      <c r="V111" s="17">
        <f t="shared" si="5"/>
        <v>-27543.73</v>
      </c>
      <c r="W111" s="19"/>
    </row>
    <row r="112" spans="1:23" s="18" customFormat="1" ht="12" customHeight="1" x14ac:dyDescent="0.3">
      <c r="A112" s="13">
        <v>107</v>
      </c>
      <c r="B112" s="20" t="s">
        <v>126</v>
      </c>
      <c r="C112" s="16">
        <v>5730050.1899999995</v>
      </c>
      <c r="D112" s="15">
        <v>1023874.32</v>
      </c>
      <c r="E112" s="15">
        <v>35146.74</v>
      </c>
      <c r="F112" s="15">
        <v>24749.42</v>
      </c>
      <c r="G112" s="15">
        <v>43586.26</v>
      </c>
      <c r="H112" s="15">
        <v>95694.25</v>
      </c>
      <c r="I112" s="15">
        <f t="shared" si="3"/>
        <v>139280.51</v>
      </c>
      <c r="J112" s="15">
        <v>130153.33</v>
      </c>
      <c r="K112" s="15">
        <v>140963.92000000001</v>
      </c>
      <c r="L112" s="15">
        <v>6163.42</v>
      </c>
      <c r="M112" s="15">
        <v>0</v>
      </c>
      <c r="N112" s="15">
        <v>1368.28</v>
      </c>
      <c r="O112" s="15">
        <v>0</v>
      </c>
      <c r="P112" s="17">
        <f t="shared" si="4"/>
        <v>7231750.1299999999</v>
      </c>
      <c r="R112" s="15">
        <v>0</v>
      </c>
      <c r="S112" s="15">
        <v>0</v>
      </c>
      <c r="T112" s="15">
        <v>0</v>
      </c>
      <c r="U112" s="15">
        <v>-26772.76</v>
      </c>
      <c r="V112" s="17">
        <f t="shared" si="5"/>
        <v>-26772.76</v>
      </c>
      <c r="W112" s="19"/>
    </row>
    <row r="113" spans="1:23" s="18" customFormat="1" ht="12" customHeight="1" x14ac:dyDescent="0.3">
      <c r="A113" s="13">
        <v>108</v>
      </c>
      <c r="B113" s="20" t="s">
        <v>127</v>
      </c>
      <c r="C113" s="16">
        <v>9627088.0999999996</v>
      </c>
      <c r="D113" s="15">
        <v>1707029.06</v>
      </c>
      <c r="E113" s="15">
        <v>67245.3</v>
      </c>
      <c r="F113" s="15">
        <v>47352.39</v>
      </c>
      <c r="G113" s="15">
        <v>44300.06</v>
      </c>
      <c r="H113" s="15">
        <v>97261.4</v>
      </c>
      <c r="I113" s="15">
        <f t="shared" si="3"/>
        <v>141561.46</v>
      </c>
      <c r="J113" s="15">
        <v>213725.32</v>
      </c>
      <c r="K113" s="15">
        <v>231477.43</v>
      </c>
      <c r="L113" s="15">
        <v>11792.31</v>
      </c>
      <c r="M113" s="15">
        <v>0</v>
      </c>
      <c r="N113" s="15">
        <v>2617.9</v>
      </c>
      <c r="O113" s="15">
        <v>0</v>
      </c>
      <c r="P113" s="17">
        <f t="shared" si="4"/>
        <v>12049889.270000003</v>
      </c>
      <c r="R113" s="15">
        <v>0</v>
      </c>
      <c r="S113" s="15">
        <v>0</v>
      </c>
      <c r="T113" s="15">
        <v>0</v>
      </c>
      <c r="U113" s="15">
        <v>-51223.59</v>
      </c>
      <c r="V113" s="17">
        <f t="shared" si="5"/>
        <v>-51223.59</v>
      </c>
      <c r="W113" s="19"/>
    </row>
    <row r="114" spans="1:23" s="18" customFormat="1" ht="12" customHeight="1" x14ac:dyDescent="0.3">
      <c r="A114" s="13">
        <v>109</v>
      </c>
      <c r="B114" s="20" t="s">
        <v>128</v>
      </c>
      <c r="C114" s="16">
        <v>3922674.7</v>
      </c>
      <c r="D114" s="15">
        <v>616054.37</v>
      </c>
      <c r="E114" s="15">
        <v>26045.98</v>
      </c>
      <c r="F114" s="15">
        <v>18340.900000000001</v>
      </c>
      <c r="G114" s="15">
        <v>229323.03</v>
      </c>
      <c r="H114" s="15">
        <v>503481.92</v>
      </c>
      <c r="I114" s="15">
        <f t="shared" si="3"/>
        <v>732804.95</v>
      </c>
      <c r="J114" s="15">
        <v>80857.960000000006</v>
      </c>
      <c r="K114" s="15">
        <v>87574.06</v>
      </c>
      <c r="L114" s="15">
        <v>4567.49</v>
      </c>
      <c r="M114" s="15">
        <v>0</v>
      </c>
      <c r="N114" s="15">
        <v>1013.99</v>
      </c>
      <c r="O114" s="15">
        <v>181427</v>
      </c>
      <c r="P114" s="17">
        <f t="shared" si="4"/>
        <v>5671361.4000000013</v>
      </c>
      <c r="R114" s="15">
        <v>0</v>
      </c>
      <c r="S114" s="15">
        <v>0</v>
      </c>
      <c r="T114" s="15">
        <v>0</v>
      </c>
      <c r="U114" s="15">
        <v>-19840.330000000002</v>
      </c>
      <c r="V114" s="17">
        <f t="shared" si="5"/>
        <v>-19840.330000000002</v>
      </c>
      <c r="W114" s="19"/>
    </row>
    <row r="115" spans="1:23" s="18" customFormat="1" ht="12" customHeight="1" x14ac:dyDescent="0.3">
      <c r="A115" s="13">
        <v>110</v>
      </c>
      <c r="B115" s="20" t="s">
        <v>129</v>
      </c>
      <c r="C115" s="16">
        <v>2140595.7000000002</v>
      </c>
      <c r="D115" s="15">
        <v>207613.75</v>
      </c>
      <c r="E115" s="15">
        <v>14146.97</v>
      </c>
      <c r="F115" s="15">
        <v>9961.93</v>
      </c>
      <c r="G115" s="15">
        <v>5027.5600000000004</v>
      </c>
      <c r="H115" s="15">
        <v>11038.09</v>
      </c>
      <c r="I115" s="15">
        <f t="shared" si="3"/>
        <v>16065.650000000001</v>
      </c>
      <c r="J115" s="15">
        <v>14992.79</v>
      </c>
      <c r="K115" s="15">
        <v>16238.1</v>
      </c>
      <c r="L115" s="15">
        <v>2480.85</v>
      </c>
      <c r="M115" s="15">
        <v>0</v>
      </c>
      <c r="N115" s="15">
        <v>550.75</v>
      </c>
      <c r="O115" s="15">
        <v>0</v>
      </c>
      <c r="P115" s="17">
        <f t="shared" si="4"/>
        <v>2422646.4900000007</v>
      </c>
      <c r="R115" s="15">
        <v>0</v>
      </c>
      <c r="S115" s="15">
        <v>0</v>
      </c>
      <c r="T115" s="15">
        <v>0</v>
      </c>
      <c r="U115" s="15">
        <v>-10776.34</v>
      </c>
      <c r="V115" s="17">
        <f t="shared" si="5"/>
        <v>-10776.34</v>
      </c>
      <c r="W115" s="19"/>
    </row>
    <row r="116" spans="1:23" s="18" customFormat="1" ht="12" customHeight="1" x14ac:dyDescent="0.3">
      <c r="A116" s="13">
        <v>111</v>
      </c>
      <c r="B116" s="20" t="s">
        <v>130</v>
      </c>
      <c r="C116" s="16">
        <v>3365749.91</v>
      </c>
      <c r="D116" s="15">
        <v>615777.29</v>
      </c>
      <c r="E116" s="15">
        <v>25859.88</v>
      </c>
      <c r="F116" s="15">
        <v>18209.849999999999</v>
      </c>
      <c r="G116" s="15">
        <v>435300.94</v>
      </c>
      <c r="H116" s="15">
        <v>955709.3</v>
      </c>
      <c r="I116" s="15">
        <f t="shared" si="3"/>
        <v>1391010.24</v>
      </c>
      <c r="J116" s="15">
        <v>92337.02</v>
      </c>
      <c r="K116" s="15">
        <v>100006.57</v>
      </c>
      <c r="L116" s="15">
        <v>4534.8500000000004</v>
      </c>
      <c r="M116" s="15">
        <v>0</v>
      </c>
      <c r="N116" s="15">
        <v>1006.74</v>
      </c>
      <c r="O116" s="15">
        <v>479276</v>
      </c>
      <c r="P116" s="17">
        <f t="shared" si="4"/>
        <v>6093768.3499999996</v>
      </c>
      <c r="R116" s="15">
        <v>0</v>
      </c>
      <c r="S116" s="15">
        <v>0</v>
      </c>
      <c r="T116" s="15">
        <v>0</v>
      </c>
      <c r="U116" s="15">
        <v>-19698.560000000001</v>
      </c>
      <c r="V116" s="17">
        <f t="shared" si="5"/>
        <v>-19698.560000000001</v>
      </c>
      <c r="W116" s="19"/>
    </row>
    <row r="117" spans="1:23" s="18" customFormat="1" ht="12" customHeight="1" x14ac:dyDescent="0.3">
      <c r="A117" s="13">
        <v>112</v>
      </c>
      <c r="B117" s="20" t="s">
        <v>131</v>
      </c>
      <c r="C117" s="16">
        <v>2929481.59</v>
      </c>
      <c r="D117" s="15">
        <v>399543.31</v>
      </c>
      <c r="E117" s="15">
        <v>25049.51</v>
      </c>
      <c r="F117" s="15">
        <v>17639.22</v>
      </c>
      <c r="G117" s="15">
        <v>462405.11</v>
      </c>
      <c r="H117" s="15">
        <v>1015216.89</v>
      </c>
      <c r="I117" s="15">
        <f t="shared" si="3"/>
        <v>1477622</v>
      </c>
      <c r="J117" s="15">
        <v>78545.820000000007</v>
      </c>
      <c r="K117" s="15">
        <v>85069.87</v>
      </c>
      <c r="L117" s="15">
        <v>4392.75</v>
      </c>
      <c r="M117" s="15">
        <v>0</v>
      </c>
      <c r="N117" s="15">
        <v>975.19</v>
      </c>
      <c r="O117" s="15">
        <v>468046</v>
      </c>
      <c r="P117" s="17">
        <f t="shared" si="4"/>
        <v>5486365.2600000007</v>
      </c>
      <c r="R117" s="15">
        <v>0</v>
      </c>
      <c r="S117" s="15">
        <v>0</v>
      </c>
      <c r="T117" s="15">
        <v>0</v>
      </c>
      <c r="U117" s="15">
        <v>-19081.28</v>
      </c>
      <c r="V117" s="17">
        <f t="shared" si="5"/>
        <v>-19081.28</v>
      </c>
      <c r="W117" s="19"/>
    </row>
    <row r="118" spans="1:23" s="18" customFormat="1" ht="12" customHeight="1" x14ac:dyDescent="0.3">
      <c r="A118" s="13">
        <v>113</v>
      </c>
      <c r="B118" s="20" t="s">
        <v>132</v>
      </c>
      <c r="C118" s="16">
        <v>1185236.94</v>
      </c>
      <c r="D118" s="15">
        <v>72511.740000000005</v>
      </c>
      <c r="E118" s="15">
        <v>13191.08</v>
      </c>
      <c r="F118" s="15">
        <v>9288.81</v>
      </c>
      <c r="G118" s="15">
        <v>61370.13</v>
      </c>
      <c r="H118" s="15">
        <v>134738.99</v>
      </c>
      <c r="I118" s="15">
        <f t="shared" si="3"/>
        <v>196109.12</v>
      </c>
      <c r="J118" s="15">
        <v>16993.560000000001</v>
      </c>
      <c r="K118" s="15">
        <v>18405.060000000001</v>
      </c>
      <c r="L118" s="15">
        <v>2313.2199999999998</v>
      </c>
      <c r="M118" s="15">
        <v>0</v>
      </c>
      <c r="N118" s="15">
        <v>513.54</v>
      </c>
      <c r="O118" s="15">
        <v>0</v>
      </c>
      <c r="P118" s="17">
        <f t="shared" si="4"/>
        <v>1514563.07</v>
      </c>
      <c r="R118" s="15">
        <v>0</v>
      </c>
      <c r="S118" s="15">
        <v>0</v>
      </c>
      <c r="T118" s="15">
        <v>0</v>
      </c>
      <c r="U118" s="15">
        <v>-10048.200000000001</v>
      </c>
      <c r="V118" s="17">
        <f t="shared" si="5"/>
        <v>-10048.200000000001</v>
      </c>
      <c r="W118" s="19"/>
    </row>
    <row r="119" spans="1:23" s="18" customFormat="1" ht="12" customHeight="1" x14ac:dyDescent="0.3">
      <c r="A119" s="13">
        <v>114</v>
      </c>
      <c r="B119" s="20" t="s">
        <v>133</v>
      </c>
      <c r="C119" s="16">
        <v>2188496.0099999998</v>
      </c>
      <c r="D119" s="15">
        <v>387023.72</v>
      </c>
      <c r="E119" s="15">
        <v>19267.38</v>
      </c>
      <c r="F119" s="15">
        <v>13567.59</v>
      </c>
      <c r="G119" s="15">
        <v>15639.09</v>
      </c>
      <c r="H119" s="15">
        <v>34335.85</v>
      </c>
      <c r="I119" s="15">
        <f t="shared" si="3"/>
        <v>49974.94</v>
      </c>
      <c r="J119" s="15">
        <v>46721.87</v>
      </c>
      <c r="K119" s="15">
        <v>50602.61</v>
      </c>
      <c r="L119" s="15">
        <v>3378.78</v>
      </c>
      <c r="M119" s="15">
        <v>0</v>
      </c>
      <c r="N119" s="15">
        <v>750.09</v>
      </c>
      <c r="O119" s="15">
        <v>0</v>
      </c>
      <c r="P119" s="17">
        <f t="shared" si="4"/>
        <v>2759782.9899999988</v>
      </c>
      <c r="R119" s="15">
        <v>0</v>
      </c>
      <c r="S119" s="15">
        <v>0</v>
      </c>
      <c r="T119" s="15">
        <v>0</v>
      </c>
      <c r="U119" s="15">
        <v>-14676.78</v>
      </c>
      <c r="V119" s="17">
        <f t="shared" si="5"/>
        <v>-14676.78</v>
      </c>
      <c r="W119" s="19"/>
    </row>
    <row r="120" spans="1:23" s="18" customFormat="1" ht="12" customHeight="1" x14ac:dyDescent="0.3">
      <c r="A120" s="13">
        <v>115</v>
      </c>
      <c r="B120" s="20" t="s">
        <v>134</v>
      </c>
      <c r="C120" s="16">
        <v>1860974.5699999998</v>
      </c>
      <c r="D120" s="15">
        <v>279247.71999999997</v>
      </c>
      <c r="E120" s="15">
        <v>16283.03</v>
      </c>
      <c r="F120" s="15">
        <v>11466.08</v>
      </c>
      <c r="G120" s="15">
        <v>104200.04</v>
      </c>
      <c r="H120" s="15">
        <v>228772.65</v>
      </c>
      <c r="I120" s="15">
        <f t="shared" si="3"/>
        <v>332972.69</v>
      </c>
      <c r="J120" s="15">
        <v>29625.8</v>
      </c>
      <c r="K120" s="15">
        <v>32086.53</v>
      </c>
      <c r="L120" s="15">
        <v>2855.43</v>
      </c>
      <c r="M120" s="15">
        <v>0</v>
      </c>
      <c r="N120" s="15">
        <v>633.91</v>
      </c>
      <c r="O120" s="15">
        <v>0</v>
      </c>
      <c r="P120" s="17">
        <f t="shared" si="4"/>
        <v>2566145.7599999998</v>
      </c>
      <c r="R120" s="15">
        <v>0</v>
      </c>
      <c r="S120" s="15">
        <v>0</v>
      </c>
      <c r="T120" s="15">
        <v>0</v>
      </c>
      <c r="U120" s="15">
        <v>-12403.47</v>
      </c>
      <c r="V120" s="17">
        <f t="shared" si="5"/>
        <v>-12403.47</v>
      </c>
      <c r="W120" s="19"/>
    </row>
    <row r="121" spans="1:23" s="18" customFormat="1" ht="12" customHeight="1" x14ac:dyDescent="0.3">
      <c r="A121" s="13">
        <v>116</v>
      </c>
      <c r="B121" s="20" t="s">
        <v>135</v>
      </c>
      <c r="C121" s="16">
        <v>1708352.46</v>
      </c>
      <c r="D121" s="15">
        <v>284098.8</v>
      </c>
      <c r="E121" s="15">
        <v>16334.36</v>
      </c>
      <c r="F121" s="15">
        <v>11502.23</v>
      </c>
      <c r="G121" s="15">
        <v>8701.8700000000008</v>
      </c>
      <c r="H121" s="15">
        <v>19105.07</v>
      </c>
      <c r="I121" s="15">
        <f t="shared" si="3"/>
        <v>27806.940000000002</v>
      </c>
      <c r="J121" s="15">
        <v>25891.13</v>
      </c>
      <c r="K121" s="15">
        <v>28041.65</v>
      </c>
      <c r="L121" s="15">
        <v>2864.43</v>
      </c>
      <c r="M121" s="15">
        <v>0</v>
      </c>
      <c r="N121" s="15">
        <v>635.91</v>
      </c>
      <c r="O121" s="15">
        <v>0</v>
      </c>
      <c r="P121" s="17">
        <f t="shared" si="4"/>
        <v>2105527.91</v>
      </c>
      <c r="R121" s="15">
        <v>0</v>
      </c>
      <c r="S121" s="15">
        <v>0</v>
      </c>
      <c r="T121" s="15">
        <v>0</v>
      </c>
      <c r="U121" s="15">
        <v>-12442.57</v>
      </c>
      <c r="V121" s="17">
        <f t="shared" si="5"/>
        <v>-12442.57</v>
      </c>
      <c r="W121" s="19"/>
    </row>
    <row r="122" spans="1:23" s="18" customFormat="1" ht="12" customHeight="1" x14ac:dyDescent="0.3">
      <c r="A122" s="13">
        <v>117</v>
      </c>
      <c r="B122" s="20" t="s">
        <v>136</v>
      </c>
      <c r="C122" s="16">
        <v>1749588.44</v>
      </c>
      <c r="D122" s="15">
        <v>263433.52</v>
      </c>
      <c r="E122" s="15">
        <v>17288.73</v>
      </c>
      <c r="F122" s="15">
        <v>12174.27</v>
      </c>
      <c r="G122" s="15">
        <v>5596.3</v>
      </c>
      <c r="H122" s="15">
        <v>12286.76</v>
      </c>
      <c r="I122" s="15">
        <f t="shared" si="3"/>
        <v>17883.060000000001</v>
      </c>
      <c r="J122" s="15">
        <v>16704.02</v>
      </c>
      <c r="K122" s="15">
        <v>18091.46</v>
      </c>
      <c r="L122" s="15">
        <v>3031.8</v>
      </c>
      <c r="M122" s="15">
        <v>0</v>
      </c>
      <c r="N122" s="15">
        <v>673.06</v>
      </c>
      <c r="O122" s="15">
        <v>0</v>
      </c>
      <c r="P122" s="17">
        <f t="shared" si="4"/>
        <v>2098868.36</v>
      </c>
      <c r="R122" s="15">
        <v>0</v>
      </c>
      <c r="S122" s="15">
        <v>0</v>
      </c>
      <c r="T122" s="15">
        <v>0</v>
      </c>
      <c r="U122" s="15">
        <v>-13169.56</v>
      </c>
      <c r="V122" s="17">
        <f t="shared" si="5"/>
        <v>-13169.56</v>
      </c>
      <c r="W122" s="19"/>
    </row>
    <row r="123" spans="1:23" s="18" customFormat="1" ht="12" customHeight="1" x14ac:dyDescent="0.3">
      <c r="A123" s="13">
        <v>118</v>
      </c>
      <c r="B123" s="20" t="s">
        <v>137</v>
      </c>
      <c r="C123" s="16">
        <v>1110680</v>
      </c>
      <c r="D123" s="15">
        <v>100889.82</v>
      </c>
      <c r="E123" s="15">
        <v>12216.25</v>
      </c>
      <c r="F123" s="15">
        <v>8602.3700000000008</v>
      </c>
      <c r="G123" s="15">
        <v>43958.19</v>
      </c>
      <c r="H123" s="15">
        <v>96510.82</v>
      </c>
      <c r="I123" s="15">
        <f t="shared" si="3"/>
        <v>140469.01</v>
      </c>
      <c r="J123" s="15">
        <v>12126.87</v>
      </c>
      <c r="K123" s="15">
        <v>13134.13</v>
      </c>
      <c r="L123" s="15">
        <v>2142.27</v>
      </c>
      <c r="M123" s="15">
        <v>0</v>
      </c>
      <c r="N123" s="15">
        <v>475.59</v>
      </c>
      <c r="O123" s="15">
        <v>0</v>
      </c>
      <c r="P123" s="17">
        <f t="shared" si="4"/>
        <v>1400736.3100000003</v>
      </c>
      <c r="R123" s="15">
        <v>0</v>
      </c>
      <c r="S123" s="15">
        <v>0</v>
      </c>
      <c r="T123" s="15">
        <v>0</v>
      </c>
      <c r="U123" s="15">
        <v>-9305.64</v>
      </c>
      <c r="V123" s="17">
        <f t="shared" si="5"/>
        <v>-9305.64</v>
      </c>
      <c r="W123" s="19"/>
    </row>
    <row r="124" spans="1:23" s="18" customFormat="1" ht="12" customHeight="1" x14ac:dyDescent="0.3">
      <c r="A124" s="13">
        <v>119</v>
      </c>
      <c r="B124" s="20" t="s">
        <v>138</v>
      </c>
      <c r="C124" s="16">
        <v>1506698.5</v>
      </c>
      <c r="D124" s="15">
        <v>53854.83</v>
      </c>
      <c r="E124" s="15">
        <v>19074.650000000001</v>
      </c>
      <c r="F124" s="15">
        <v>13431.87</v>
      </c>
      <c r="G124" s="15">
        <v>39435.769999999997</v>
      </c>
      <c r="H124" s="15">
        <v>86581.78</v>
      </c>
      <c r="I124" s="15">
        <f t="shared" si="3"/>
        <v>126017.54999999999</v>
      </c>
      <c r="J124" s="15">
        <v>10025.969999999999</v>
      </c>
      <c r="K124" s="15">
        <v>10858.73</v>
      </c>
      <c r="L124" s="15">
        <v>3344.98</v>
      </c>
      <c r="M124" s="15">
        <v>0</v>
      </c>
      <c r="N124" s="15">
        <v>742.59</v>
      </c>
      <c r="O124" s="15">
        <v>0</v>
      </c>
      <c r="P124" s="17">
        <f t="shared" si="4"/>
        <v>1744049.6700000002</v>
      </c>
      <c r="R124" s="15">
        <v>0</v>
      </c>
      <c r="S124" s="15">
        <v>0</v>
      </c>
      <c r="T124" s="15">
        <v>0</v>
      </c>
      <c r="U124" s="15">
        <v>-14529.97</v>
      </c>
      <c r="V124" s="17">
        <f t="shared" si="5"/>
        <v>-14529.97</v>
      </c>
      <c r="W124" s="19"/>
    </row>
    <row r="125" spans="1:23" s="18" customFormat="1" ht="12" customHeight="1" x14ac:dyDescent="0.3">
      <c r="A125" s="13">
        <v>120</v>
      </c>
      <c r="B125" s="20" t="s">
        <v>139</v>
      </c>
      <c r="C125" s="16">
        <v>1018557.2</v>
      </c>
      <c r="D125" s="15">
        <v>154345.60999999999</v>
      </c>
      <c r="E125" s="15">
        <v>12299.72</v>
      </c>
      <c r="F125" s="15">
        <v>8661.14</v>
      </c>
      <c r="G125" s="15">
        <v>21972.6</v>
      </c>
      <c r="H125" s="15">
        <v>48241.15</v>
      </c>
      <c r="I125" s="15">
        <f t="shared" si="3"/>
        <v>70213.75</v>
      </c>
      <c r="J125" s="15">
        <v>8615.15</v>
      </c>
      <c r="K125" s="15">
        <v>9330.7199999999993</v>
      </c>
      <c r="L125" s="15">
        <v>2156.91</v>
      </c>
      <c r="M125" s="15">
        <v>0</v>
      </c>
      <c r="N125" s="15">
        <v>478.84</v>
      </c>
      <c r="O125" s="15">
        <v>0</v>
      </c>
      <c r="P125" s="17">
        <f t="shared" si="4"/>
        <v>1284659.0399999998</v>
      </c>
      <c r="R125" s="15">
        <v>0</v>
      </c>
      <c r="S125" s="15">
        <v>0</v>
      </c>
      <c r="T125" s="15">
        <v>0</v>
      </c>
      <c r="U125" s="15">
        <v>-9369.2199999999993</v>
      </c>
      <c r="V125" s="17">
        <f t="shared" si="5"/>
        <v>-9369.2199999999993</v>
      </c>
      <c r="W125" s="19"/>
    </row>
    <row r="126" spans="1:23" s="18" customFormat="1" ht="12" customHeight="1" x14ac:dyDescent="0.3">
      <c r="A126" s="13">
        <v>121</v>
      </c>
      <c r="B126" s="20" t="s">
        <v>140</v>
      </c>
      <c r="C126" s="16">
        <v>1216160.92</v>
      </c>
      <c r="D126" s="15">
        <v>122601.13</v>
      </c>
      <c r="E126" s="15">
        <v>13002.31</v>
      </c>
      <c r="F126" s="15">
        <v>9155.89</v>
      </c>
      <c r="G126" s="15">
        <v>63403.21</v>
      </c>
      <c r="H126" s="15">
        <v>139202.63</v>
      </c>
      <c r="I126" s="15">
        <f t="shared" si="3"/>
        <v>202605.84</v>
      </c>
      <c r="J126" s="15">
        <v>17424.91</v>
      </c>
      <c r="K126" s="15">
        <v>18872.23</v>
      </c>
      <c r="L126" s="15">
        <v>2280.12</v>
      </c>
      <c r="M126" s="15">
        <v>0</v>
      </c>
      <c r="N126" s="15">
        <v>506.19</v>
      </c>
      <c r="O126" s="15">
        <v>0</v>
      </c>
      <c r="P126" s="17">
        <f t="shared" si="4"/>
        <v>1602609.5399999998</v>
      </c>
      <c r="R126" s="15">
        <v>0</v>
      </c>
      <c r="S126" s="15">
        <v>0</v>
      </c>
      <c r="T126" s="15">
        <v>0</v>
      </c>
      <c r="U126" s="15">
        <v>-9904.41</v>
      </c>
      <c r="V126" s="17">
        <f t="shared" si="5"/>
        <v>-9904.41</v>
      </c>
      <c r="W126" s="19"/>
    </row>
    <row r="127" spans="1:23" s="18" customFormat="1" ht="12" customHeight="1" x14ac:dyDescent="0.3">
      <c r="A127" s="13">
        <v>122</v>
      </c>
      <c r="B127" s="20" t="s">
        <v>141</v>
      </c>
      <c r="C127" s="16">
        <v>2074771.63</v>
      </c>
      <c r="D127" s="15">
        <v>388676.41</v>
      </c>
      <c r="E127" s="15">
        <v>19664.04</v>
      </c>
      <c r="F127" s="15">
        <v>13846.91</v>
      </c>
      <c r="G127" s="15">
        <v>6303.91</v>
      </c>
      <c r="H127" s="15">
        <v>13840.32</v>
      </c>
      <c r="I127" s="15">
        <f t="shared" si="3"/>
        <v>20144.23</v>
      </c>
      <c r="J127" s="15">
        <v>30453.39</v>
      </c>
      <c r="K127" s="15">
        <v>32982.870000000003</v>
      </c>
      <c r="L127" s="15">
        <v>3448.34</v>
      </c>
      <c r="M127" s="15">
        <v>0</v>
      </c>
      <c r="N127" s="15">
        <v>765.53</v>
      </c>
      <c r="O127" s="15">
        <v>0</v>
      </c>
      <c r="P127" s="17">
        <f t="shared" si="4"/>
        <v>2584753.35</v>
      </c>
      <c r="R127" s="15">
        <v>0</v>
      </c>
      <c r="S127" s="15">
        <v>0</v>
      </c>
      <c r="T127" s="15">
        <v>0</v>
      </c>
      <c r="U127" s="15">
        <v>-14978.94</v>
      </c>
      <c r="V127" s="17">
        <f t="shared" si="5"/>
        <v>-14978.94</v>
      </c>
      <c r="W127" s="19"/>
    </row>
    <row r="128" spans="1:23" s="18" customFormat="1" ht="12" customHeight="1" x14ac:dyDescent="0.3">
      <c r="A128" s="13">
        <v>123</v>
      </c>
      <c r="B128" s="20" t="s">
        <v>142</v>
      </c>
      <c r="C128" s="16">
        <v>1490038.1199999999</v>
      </c>
      <c r="D128" s="15">
        <v>228269.12</v>
      </c>
      <c r="E128" s="15">
        <v>14841.03</v>
      </c>
      <c r="F128" s="15">
        <v>10450.66</v>
      </c>
      <c r="G128" s="15">
        <v>4361.01</v>
      </c>
      <c r="H128" s="15">
        <v>9574.66</v>
      </c>
      <c r="I128" s="15">
        <f t="shared" si="3"/>
        <v>13935.67</v>
      </c>
      <c r="J128" s="15">
        <v>21107.26</v>
      </c>
      <c r="K128" s="15">
        <v>22860.43</v>
      </c>
      <c r="L128" s="15">
        <v>2602.56</v>
      </c>
      <c r="M128" s="15">
        <v>0</v>
      </c>
      <c r="N128" s="15">
        <v>577.77</v>
      </c>
      <c r="O128" s="15">
        <v>0</v>
      </c>
      <c r="P128" s="17">
        <f t="shared" si="4"/>
        <v>1804682.6199999996</v>
      </c>
      <c r="R128" s="15">
        <v>0</v>
      </c>
      <c r="S128" s="15">
        <v>0</v>
      </c>
      <c r="T128" s="15">
        <v>0</v>
      </c>
      <c r="U128" s="15">
        <v>-11305.04</v>
      </c>
      <c r="V128" s="17">
        <f t="shared" si="5"/>
        <v>-11305.04</v>
      </c>
      <c r="W128" s="19"/>
    </row>
    <row r="129" spans="1:23" s="18" customFormat="1" ht="12" customHeight="1" x14ac:dyDescent="0.3">
      <c r="A129" s="13">
        <v>124</v>
      </c>
      <c r="B129" s="20" t="s">
        <v>143</v>
      </c>
      <c r="C129" s="16">
        <v>2191131.0300000003</v>
      </c>
      <c r="D129" s="15">
        <v>348891.6</v>
      </c>
      <c r="E129" s="15">
        <v>19565.7</v>
      </c>
      <c r="F129" s="15">
        <v>13777.66</v>
      </c>
      <c r="G129" s="15">
        <v>15816.12</v>
      </c>
      <c r="H129" s="15">
        <v>34724.519999999997</v>
      </c>
      <c r="I129" s="15">
        <f t="shared" si="3"/>
        <v>50540.639999999999</v>
      </c>
      <c r="J129" s="15">
        <v>47240.58</v>
      </c>
      <c r="K129" s="15">
        <v>51164.4</v>
      </c>
      <c r="L129" s="15">
        <v>3431.09</v>
      </c>
      <c r="M129" s="15">
        <v>0</v>
      </c>
      <c r="N129" s="15">
        <v>761.7</v>
      </c>
      <c r="O129" s="15">
        <v>0</v>
      </c>
      <c r="P129" s="17">
        <f t="shared" si="4"/>
        <v>2726504.4000000008</v>
      </c>
      <c r="R129" s="15">
        <v>0</v>
      </c>
      <c r="S129" s="15">
        <v>0</v>
      </c>
      <c r="T129" s="15">
        <v>0</v>
      </c>
      <c r="U129" s="15">
        <v>-14904.03</v>
      </c>
      <c r="V129" s="17">
        <f t="shared" si="5"/>
        <v>-14904.03</v>
      </c>
      <c r="W129" s="19"/>
    </row>
    <row r="130" spans="1:23" s="18" customFormat="1" ht="12" customHeight="1" x14ac:dyDescent="0.3">
      <c r="A130" s="13">
        <v>125</v>
      </c>
      <c r="B130" s="20" t="s">
        <v>144</v>
      </c>
      <c r="C130" s="16">
        <v>1399050.93</v>
      </c>
      <c r="D130" s="15">
        <v>185104.49</v>
      </c>
      <c r="E130" s="15">
        <v>11211.6</v>
      </c>
      <c r="F130" s="15">
        <v>7894.92</v>
      </c>
      <c r="G130" s="15">
        <v>7806.09</v>
      </c>
      <c r="H130" s="15">
        <v>17138.38</v>
      </c>
      <c r="I130" s="15">
        <f t="shared" si="3"/>
        <v>24944.47</v>
      </c>
      <c r="J130" s="15">
        <v>23263.200000000001</v>
      </c>
      <c r="K130" s="15">
        <v>25195.45</v>
      </c>
      <c r="L130" s="15">
        <v>1966.09</v>
      </c>
      <c r="M130" s="15">
        <v>0</v>
      </c>
      <c r="N130" s="15">
        <v>436.47</v>
      </c>
      <c r="O130" s="15">
        <v>0</v>
      </c>
      <c r="P130" s="17">
        <f t="shared" si="4"/>
        <v>1679067.6199999999</v>
      </c>
      <c r="R130" s="15">
        <v>0</v>
      </c>
      <c r="S130" s="15">
        <v>0</v>
      </c>
      <c r="T130" s="15">
        <v>0</v>
      </c>
      <c r="U130" s="15">
        <v>-8540.35</v>
      </c>
      <c r="V130" s="17">
        <f t="shared" si="5"/>
        <v>-8540.35</v>
      </c>
      <c r="W130" s="19"/>
    </row>
    <row r="131" spans="1:23" s="18" customFormat="1" ht="12" customHeight="1" x14ac:dyDescent="0.3">
      <c r="A131" s="21" t="s">
        <v>145</v>
      </c>
      <c r="B131" s="22" t="s">
        <v>146</v>
      </c>
      <c r="C131" s="16">
        <v>77525.350000000006</v>
      </c>
      <c r="D131" s="15">
        <v>39429.56</v>
      </c>
      <c r="E131" s="15">
        <v>0</v>
      </c>
      <c r="F131" s="15">
        <v>0</v>
      </c>
      <c r="G131" s="15">
        <v>0</v>
      </c>
      <c r="H131" s="15">
        <v>0</v>
      </c>
      <c r="I131" s="15">
        <f t="shared" si="3"/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7">
        <f t="shared" si="4"/>
        <v>116954.91</v>
      </c>
      <c r="R131" s="15">
        <v>0</v>
      </c>
      <c r="S131" s="15">
        <v>0</v>
      </c>
      <c r="T131" s="15">
        <v>0</v>
      </c>
      <c r="U131" s="15">
        <v>0</v>
      </c>
      <c r="V131" s="17">
        <f t="shared" si="5"/>
        <v>0</v>
      </c>
      <c r="W131" s="19"/>
    </row>
    <row r="132" spans="1:23" s="18" customFormat="1" ht="13.5" thickBot="1" x14ac:dyDescent="0.35">
      <c r="A132" s="23"/>
      <c r="B132" s="24" t="s">
        <v>147</v>
      </c>
      <c r="C132" s="25">
        <f t="shared" ref="C132:O132" si="6">SUM(C7:C131)</f>
        <v>662665049.3500005</v>
      </c>
      <c r="D132" s="25">
        <f t="shared" si="6"/>
        <v>115172241.94</v>
      </c>
      <c r="E132" s="25">
        <f t="shared" si="6"/>
        <v>5058101.2</v>
      </c>
      <c r="F132" s="25">
        <f t="shared" si="6"/>
        <v>3561783.2300000014</v>
      </c>
      <c r="G132" s="25">
        <f t="shared" si="6"/>
        <v>14947408.399999997</v>
      </c>
      <c r="H132" s="25">
        <f t="shared" si="6"/>
        <v>32817244.399999999</v>
      </c>
      <c r="I132" s="25">
        <f t="shared" si="6"/>
        <v>47764652.799999967</v>
      </c>
      <c r="J132" s="25">
        <f t="shared" si="6"/>
        <v>10922235.800000004</v>
      </c>
      <c r="K132" s="25">
        <f t="shared" si="6"/>
        <v>11829441.4</v>
      </c>
      <c r="L132" s="25">
        <f t="shared" si="6"/>
        <v>887001.40000000014</v>
      </c>
      <c r="M132" s="25">
        <f t="shared" si="6"/>
        <v>842530.40999999992</v>
      </c>
      <c r="N132" s="25">
        <f t="shared" si="6"/>
        <v>196915</v>
      </c>
      <c r="O132" s="25">
        <f t="shared" si="6"/>
        <v>23051099</v>
      </c>
      <c r="P132" s="17">
        <f t="shared" si="4"/>
        <v>881951051.53000033</v>
      </c>
      <c r="R132" s="25">
        <f t="shared" ref="R132:V132" si="7">SUM(R7:R131)</f>
        <v>0</v>
      </c>
      <c r="S132" s="25">
        <f t="shared" si="7"/>
        <v>0</v>
      </c>
      <c r="T132" s="25">
        <f t="shared" si="7"/>
        <v>0</v>
      </c>
      <c r="U132" s="25">
        <f t="shared" si="7"/>
        <v>-3852969.7900000014</v>
      </c>
      <c r="V132" s="26">
        <f t="shared" si="7"/>
        <v>-3852969.7900000014</v>
      </c>
      <c r="W132" s="19"/>
    </row>
    <row r="133" spans="1:23" s="1" customFormat="1" ht="14.25" x14ac:dyDescent="0.3">
      <c r="B133" s="46" t="s">
        <v>148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</row>
    <row r="134" spans="1:23" x14ac:dyDescent="0.3">
      <c r="O134" s="28"/>
      <c r="U134" s="28"/>
      <c r="V134" s="28"/>
    </row>
    <row r="135" spans="1:23" ht="12" x14ac:dyDescent="0.3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"/>
      <c r="P135" s="2"/>
      <c r="V135" s="28"/>
    </row>
    <row r="137" spans="1:23" x14ac:dyDescent="0.3">
      <c r="B137" s="30" t="s">
        <v>149</v>
      </c>
    </row>
    <row r="138" spans="1:23" ht="12" customHeight="1" x14ac:dyDescent="0.3">
      <c r="B138" s="39" t="s">
        <v>150</v>
      </c>
      <c r="C138" s="39"/>
    </row>
    <row r="139" spans="1:23" ht="12" customHeight="1" x14ac:dyDescent="0.3">
      <c r="B139" s="32" t="s">
        <v>151</v>
      </c>
      <c r="C139" s="33"/>
    </row>
    <row r="140" spans="1:23" ht="12" customHeight="1" x14ac:dyDescent="0.3">
      <c r="B140" s="32" t="s">
        <v>152</v>
      </c>
      <c r="C140" s="34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1:23" ht="12" customHeight="1" x14ac:dyDescent="0.3">
      <c r="B141" s="32" t="s">
        <v>153</v>
      </c>
      <c r="C141" s="34"/>
    </row>
    <row r="142" spans="1:23" ht="12" customHeight="1" x14ac:dyDescent="0.3">
      <c r="B142" s="32" t="s">
        <v>154</v>
      </c>
      <c r="C142" s="31"/>
    </row>
    <row r="143" spans="1:23" ht="12" customHeight="1" x14ac:dyDescent="0.3">
      <c r="B143" s="32" t="s">
        <v>155</v>
      </c>
      <c r="C143" s="31"/>
    </row>
    <row r="144" spans="1:23" ht="12" customHeight="1" x14ac:dyDescent="0.3">
      <c r="B144" s="32" t="s">
        <v>156</v>
      </c>
      <c r="C144" s="31"/>
    </row>
    <row r="145" spans="2:6" ht="12" customHeight="1" x14ac:dyDescent="0.3">
      <c r="B145" s="32" t="s">
        <v>157</v>
      </c>
      <c r="C145" s="31"/>
    </row>
    <row r="146" spans="2:6" ht="12" customHeight="1" x14ac:dyDescent="0.3">
      <c r="B146" s="36" t="s">
        <v>158</v>
      </c>
      <c r="C146" s="37"/>
    </row>
    <row r="147" spans="2:6" ht="12" customHeight="1" x14ac:dyDescent="0.3">
      <c r="B147" s="32" t="s">
        <v>159</v>
      </c>
      <c r="C147" s="31"/>
    </row>
    <row r="148" spans="2:6" ht="12" customHeight="1" x14ac:dyDescent="0.3">
      <c r="B148" s="33" t="s">
        <v>160</v>
      </c>
      <c r="C148" s="33"/>
      <c r="D148" s="33"/>
      <c r="E148" s="33"/>
      <c r="F148" s="38"/>
    </row>
  </sheetData>
  <mergeCells count="22">
    <mergeCell ref="B1:O1"/>
    <mergeCell ref="B2:O2"/>
    <mergeCell ref="B3:O3"/>
    <mergeCell ref="A5:A6"/>
    <mergeCell ref="B5:B6"/>
    <mergeCell ref="C5:C6"/>
    <mergeCell ref="D5:D6"/>
    <mergeCell ref="E5:E6"/>
    <mergeCell ref="F5:F6"/>
    <mergeCell ref="G5:G6"/>
    <mergeCell ref="B138:C138"/>
    <mergeCell ref="O5:O6"/>
    <mergeCell ref="P5:P6"/>
    <mergeCell ref="U5:U6"/>
    <mergeCell ref="V5:V6"/>
    <mergeCell ref="B133:O133"/>
    <mergeCell ref="I5:I6"/>
    <mergeCell ref="J5:J6"/>
    <mergeCell ref="K5:K6"/>
    <mergeCell ref="L5:L6"/>
    <mergeCell ref="M5:M6"/>
    <mergeCell ref="N5:N6"/>
  </mergeCells>
  <conditionalFormatting sqref="E149:E1048576 E134:E147">
    <cfRule type="cellIs" dxfId="0" priority="1" operator="lessThan">
      <formula>0</formula>
    </cfRule>
  </conditionalFormatting>
  <pageMargins left="0.31496062992125984" right="0.21" top="0.55118110236220474" bottom="0.51181102362204722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04-2024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Edith Gil Escobar</dc:creator>
  <cp:lastModifiedBy>Hector Urbieta Aguilar</cp:lastModifiedBy>
  <dcterms:created xsi:type="dcterms:W3CDTF">2024-04-30T21:11:39Z</dcterms:created>
  <dcterms:modified xsi:type="dcterms:W3CDTF">2024-04-30T22:31:30Z</dcterms:modified>
</cp:coreProperties>
</file>