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1E11AF47-039C-49A1-AB1F-8DCF20F27955}" xr6:coauthVersionLast="40" xr6:coauthVersionMax="40" xr10:uidLastSave="{00000000-0000-0000-0000-000000000000}"/>
  <bookViews>
    <workbookView xWindow="0" yWindow="0" windowWidth="25200" windowHeight="11175" xr2:uid="{C383D874-B40A-4F42-B340-C87C598B823D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5" i="1" s="1"/>
  <c r="F45" i="1" s="1"/>
  <c r="B43" i="1"/>
  <c r="E43" i="1" s="1"/>
  <c r="F43" i="1" s="1"/>
  <c r="B41" i="1"/>
  <c r="E41" i="1" s="1"/>
  <c r="F41" i="1" s="1"/>
  <c r="E39" i="1"/>
  <c r="F39" i="1" s="1"/>
  <c r="B39" i="1"/>
  <c r="B37" i="1"/>
  <c r="E37" i="1" s="1"/>
  <c r="F37" i="1" s="1"/>
  <c r="B35" i="1"/>
  <c r="E35" i="1" s="1"/>
  <c r="F35" i="1" s="1"/>
  <c r="B33" i="1"/>
  <c r="E33" i="1" s="1"/>
  <c r="F33" i="1" s="1"/>
  <c r="E31" i="1"/>
  <c r="F31" i="1" s="1"/>
  <c r="B31" i="1"/>
  <c r="B29" i="1"/>
  <c r="E29" i="1" s="1"/>
  <c r="D27" i="1"/>
  <c r="C27" i="1"/>
  <c r="B24" i="1"/>
  <c r="E24" i="1" s="1"/>
  <c r="F24" i="1" s="1"/>
  <c r="B22" i="1"/>
  <c r="E22" i="1" s="1"/>
  <c r="F22" i="1" s="1"/>
  <c r="B20" i="1"/>
  <c r="E20" i="1" s="1"/>
  <c r="F20" i="1" s="1"/>
  <c r="E18" i="1"/>
  <c r="F18" i="1" s="1"/>
  <c r="B18" i="1"/>
  <c r="B16" i="1"/>
  <c r="E16" i="1" s="1"/>
  <c r="F16" i="1" s="1"/>
  <c r="B14" i="1"/>
  <c r="E14" i="1" s="1"/>
  <c r="F14" i="1" s="1"/>
  <c r="B12" i="1"/>
  <c r="E12" i="1" s="1"/>
  <c r="D10" i="1"/>
  <c r="C10" i="1"/>
  <c r="D8" i="1"/>
  <c r="C8" i="1"/>
  <c r="A4" i="1"/>
  <c r="F29" i="1" l="1"/>
  <c r="F27" i="1" s="1"/>
  <c r="E27" i="1"/>
  <c r="F12" i="1"/>
  <c r="F10" i="1" s="1"/>
  <c r="E10" i="1"/>
  <c r="E8" i="1" s="1"/>
  <c r="F8" i="1" s="1"/>
  <c r="B27" i="1"/>
  <c r="B10" i="1"/>
  <c r="B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<sst xmlns="http://schemas.openxmlformats.org/spreadsheetml/2006/main" count="30" uniqueCount="30">
  <si>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</si>
  <si>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PODER LEGISLATIVO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</si>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</sst>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</cellXfs>
  <cellStyles count="4">
    <cellStyle name="Normal" xfId="0" builtinId="0"/>
    <cellStyle name="Normal 17" xfId="3" xr:uid="{0BE3DB05-BFF6-4E0D-AB72-5E3070E0D7A8}"/>
    <cellStyle name="Normal 2 2" xfId="1" xr:uid="{842BAAEC-BA69-4C5E-B6F6-4FA0A92F564C}"/>
    <cellStyle name="Normal 3 2 2 2 3" xfId="2" xr:uid="{821433F0-EDA4-4EE1-B975-B6C5684EAC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NOTAS%20(P.LEGISLATIVO)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23157974</v>
          </cell>
        </row>
        <row r="17">
          <cell r="C17">
            <v>0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3789765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0</v>
          </cell>
        </row>
        <row r="44">
          <cell r="C44">
            <v>5416000</v>
          </cell>
        </row>
        <row r="47">
          <cell r="C47">
            <v>0</v>
          </cell>
        </row>
        <row r="50">
          <cell r="C50">
            <v>39734148</v>
          </cell>
        </row>
        <row r="53">
          <cell r="C53">
            <v>2051229</v>
          </cell>
        </row>
        <row r="56">
          <cell r="C56">
            <v>-9786109</v>
          </cell>
        </row>
        <row r="59">
          <cell r="C59">
            <v>37529544</v>
          </cell>
        </row>
        <row r="62">
          <cell r="C62">
            <v>0</v>
          </cell>
        </row>
        <row r="65">
          <cell r="C65">
            <v>409969</v>
          </cell>
        </row>
      </sheetData>
      <sheetData sheetId="1"/>
      <sheetData sheetId="2"/>
      <sheetData sheetId="3"/>
      <sheetData sheetId="4">
        <row r="4">
          <cell r="A4" t="str">
            <v>DEL 1 DE ENERO AL 30 DE JUNIO DE 2024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0CE3B-54D5-49BC-8075-49448D1FE90A}">
  <sheetPr>
    <tabColor theme="0" tint="-0.14999847407452621"/>
    <pageSetUpPr fitToPage="1"/>
  </sheetPr>
  <dimension ref="A1:H106"/>
  <sheetViews>
    <sheetView showGridLines="0" tabSelected="1" topLeftCell="A25" zoomScaleNormal="100" workbookViewId="0">
      <selection sqref="A1:L99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30 DE JUNIO DE 2024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102302520</v>
      </c>
      <c r="C8" s="12">
        <f t="shared" ref="C8:E8" si="0">SUM(C10+C27)</f>
        <v>582077123</v>
      </c>
      <c r="D8" s="12">
        <f t="shared" si="0"/>
        <v>568942240</v>
      </c>
      <c r="E8" s="11">
        <f t="shared" si="0"/>
        <v>115437403</v>
      </c>
      <c r="F8" s="11">
        <f>SUM(E8-B8)</f>
        <v>13134883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26947739</v>
      </c>
      <c r="C10" s="17">
        <f t="shared" ref="C10:F10" si="1">SUM(C12:C24)</f>
        <v>571058449</v>
      </c>
      <c r="D10" s="17">
        <f t="shared" si="1"/>
        <v>568344095</v>
      </c>
      <c r="E10" s="16">
        <f t="shared" si="1"/>
        <v>29662093</v>
      </c>
      <c r="F10" s="16">
        <f t="shared" si="1"/>
        <v>2714354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23157974</v>
      </c>
      <c r="C12" s="20">
        <v>564770851</v>
      </c>
      <c r="D12" s="20">
        <v>561645849</v>
      </c>
      <c r="E12" s="19">
        <f>SUM(B12+C12-D12)</f>
        <v>26282976</v>
      </c>
      <c r="F12" s="19">
        <f>SUM(E12-B12)</f>
        <v>3125002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0</v>
      </c>
      <c r="C14" s="19">
        <v>4487598</v>
      </c>
      <c r="D14" s="19">
        <v>2213604</v>
      </c>
      <c r="E14" s="19">
        <f>SUM(B14+C14-D14)</f>
        <v>2273994</v>
      </c>
      <c r="F14" s="19">
        <f>SUM(E14-B14)</f>
        <v>2273994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0</v>
      </c>
      <c r="C16" s="19">
        <v>0</v>
      </c>
      <c r="D16" s="19">
        <v>0</v>
      </c>
      <c r="E16" s="19">
        <f>SUM(B16+C16-D16)</f>
        <v>0</v>
      </c>
      <c r="F16" s="19">
        <f>SUM(E16-B16)</f>
        <v>0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0</v>
      </c>
      <c r="C18" s="19">
        <v>0</v>
      </c>
      <c r="D18" s="19"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3789765</v>
      </c>
      <c r="C20" s="19">
        <v>1800000</v>
      </c>
      <c r="D20" s="19">
        <v>4484642</v>
      </c>
      <c r="E20" s="19">
        <f>SUM(B20+C20-D20)</f>
        <v>1105123</v>
      </c>
      <c r="F20" s="19">
        <f>SUM(E20-B20)</f>
        <v>-2684642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75354781</v>
      </c>
      <c r="C27" s="17">
        <f>SUM(C29:C45)</f>
        <v>11018674</v>
      </c>
      <c r="D27" s="17">
        <f>SUM(D29:D45)</f>
        <v>598145</v>
      </c>
      <c r="E27" s="16">
        <f>SUM(E29:E45)</f>
        <v>85775310</v>
      </c>
      <c r="F27" s="16">
        <f>SUM(F29:F45)</f>
        <v>10420529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0</v>
      </c>
      <c r="C29" s="19">
        <v>0</v>
      </c>
      <c r="D29" s="19">
        <v>0</v>
      </c>
      <c r="E29" s="19">
        <f>SUM(B29+C29-D29)</f>
        <v>0</v>
      </c>
      <c r="F29" s="19">
        <f>SUM(E29-B29)</f>
        <v>0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5416000</v>
      </c>
      <c r="C31" s="19">
        <v>0</v>
      </c>
      <c r="D31" s="19">
        <v>0</v>
      </c>
      <c r="E31" s="19">
        <f>SUM(B31+C31-D31)</f>
        <v>5416000</v>
      </c>
      <c r="F31" s="19">
        <f>SUM(E31-B31)</f>
        <v>0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0</v>
      </c>
      <c r="C33" s="19">
        <v>0</v>
      </c>
      <c r="D33" s="19">
        <v>0</v>
      </c>
      <c r="E33" s="19">
        <f>SUM(B33+C33-D33)</f>
        <v>0</v>
      </c>
      <c r="F33" s="19">
        <f>SUM(E33-B33)</f>
        <v>0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39734148</v>
      </c>
      <c r="C35" s="19">
        <v>7848565</v>
      </c>
      <c r="D35" s="19">
        <v>572545</v>
      </c>
      <c r="E35" s="19">
        <f>SUM(B35+C35-D35)</f>
        <v>47010168</v>
      </c>
      <c r="F35" s="19">
        <f>SUM(E35-B35)</f>
        <v>7276020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2051229</v>
      </c>
      <c r="C37" s="19">
        <v>3055909</v>
      </c>
      <c r="D37" s="19">
        <v>0</v>
      </c>
      <c r="E37" s="19">
        <f>SUM(B37+C37-D37)</f>
        <v>5107138</v>
      </c>
      <c r="F37" s="19">
        <f>SUM(E37-B37)</f>
        <v>3055909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-9786109</v>
      </c>
      <c r="C39" s="19">
        <v>114200</v>
      </c>
      <c r="D39" s="19">
        <v>25600</v>
      </c>
      <c r="E39" s="19">
        <f>SUM(B39+C39-D39)</f>
        <v>-9697509</v>
      </c>
      <c r="F39" s="19">
        <f>SUM(E39-B39)</f>
        <v>88600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37529544</v>
      </c>
      <c r="C41" s="19">
        <v>0</v>
      </c>
      <c r="D41" s="19">
        <v>0</v>
      </c>
      <c r="E41" s="19">
        <f>SUM(B41+C41-D41)</f>
        <v>37529544</v>
      </c>
      <c r="F41" s="19">
        <f>SUM(E41-B41)</f>
        <v>0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409969</v>
      </c>
      <c r="C45" s="19">
        <v>0</v>
      </c>
      <c r="D45" s="19">
        <v>0</v>
      </c>
      <c r="E45" s="19">
        <f>SUM(B45+C45-D45)</f>
        <v>409969</v>
      </c>
      <c r="F45" s="19">
        <f>SUM(E45-B45)</f>
        <v>0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6" x14ac:dyDescent="0.25">
      <c r="A49" s="26"/>
      <c r="B49" s="26"/>
      <c r="C49" s="26"/>
    </row>
    <row r="50" spans="1:6" x14ac:dyDescent="0.25">
      <c r="A50" s="26"/>
      <c r="B50" s="26"/>
      <c r="C50" s="26"/>
    </row>
    <row r="51" spans="1:6" x14ac:dyDescent="0.25">
      <c r="A51" s="26"/>
      <c r="B51" s="26"/>
      <c r="C51" s="26"/>
      <c r="E51" s="27"/>
      <c r="F51" s="28"/>
    </row>
    <row r="52" spans="1:6" x14ac:dyDescent="0.25">
      <c r="A52" s="26"/>
      <c r="B52" s="26"/>
      <c r="C52" s="26"/>
      <c r="E52" s="27"/>
      <c r="F52" s="28"/>
    </row>
    <row r="53" spans="1:6" x14ac:dyDescent="0.25">
      <c r="A53" s="26"/>
      <c r="B53" s="26"/>
      <c r="C53" s="26"/>
      <c r="E53" s="29"/>
      <c r="F53" s="28"/>
    </row>
    <row r="54" spans="1:6" x14ac:dyDescent="0.25">
      <c r="A54" s="26"/>
      <c r="B54" s="26"/>
      <c r="C54" s="26"/>
    </row>
    <row r="55" spans="1:6" x14ac:dyDescent="0.25">
      <c r="A55" s="26"/>
      <c r="B55" s="26"/>
      <c r="C55" s="26"/>
    </row>
    <row r="56" spans="1:6" x14ac:dyDescent="0.25">
      <c r="A56" s="26"/>
      <c r="B56" s="26"/>
      <c r="C56" s="26"/>
    </row>
    <row r="57" spans="1:6" x14ac:dyDescent="0.25">
      <c r="A57" s="26"/>
      <c r="B57" s="26"/>
      <c r="C57" s="26"/>
    </row>
    <row r="58" spans="1:6" x14ac:dyDescent="0.25">
      <c r="A58" s="26"/>
      <c r="B58" s="26"/>
      <c r="C58" s="26"/>
    </row>
    <row r="59" spans="1:6" x14ac:dyDescent="0.25">
      <c r="A59" s="26"/>
      <c r="B59" s="26"/>
      <c r="C59" s="26"/>
    </row>
    <row r="60" spans="1:6" x14ac:dyDescent="0.25">
      <c r="A60" s="26"/>
      <c r="B60" s="26"/>
      <c r="C60" s="26"/>
    </row>
    <row r="61" spans="1:6" x14ac:dyDescent="0.25">
      <c r="A61" s="26"/>
      <c r="B61" s="26"/>
      <c r="C61" s="26"/>
    </row>
    <row r="62" spans="1:6" x14ac:dyDescent="0.25">
      <c r="A62" s="26"/>
      <c r="B62" s="26"/>
      <c r="C62" s="26"/>
    </row>
    <row r="63" spans="1:6" x14ac:dyDescent="0.25">
      <c r="A63" s="26"/>
      <c r="B63" s="26"/>
      <c r="C63" s="26"/>
    </row>
    <row r="64" spans="1:6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2024-08-06T19:46:43Z</dcterms:created>
  <dcterms:modified xsi:type="dcterms:W3CDTF">2024-08-06T19:46:44Z</dcterms:modified>
</cp:coreProperties>
</file>