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2do Trimestre\Información Financiera Carlitos\"/>
    </mc:Choice>
  </mc:AlternateContent>
  <xr:revisionPtr revIDLastSave="0" documentId="8_{29A026FB-5B83-4511-81DE-19CF18A9A0E8}" xr6:coauthVersionLast="40" xr6:coauthVersionMax="40" xr10:uidLastSave="{00000000-0000-0000-0000-000000000000}"/>
  <bookViews>
    <workbookView xWindow="0" yWindow="0" windowWidth="25200" windowHeight="11175" xr2:uid="{E526D909-D227-40E1-A8C9-A404B0AA95CD}"/>
  </bookViews>
  <sheets>
    <sheet name="3 EVHP-P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E40" i="1"/>
  <c r="F40" i="1" s="1"/>
  <c r="F39" i="1" s="1"/>
  <c r="E39" i="1"/>
  <c r="D37" i="1"/>
  <c r="F37" i="1" s="1"/>
  <c r="D36" i="1"/>
  <c r="F36" i="1" s="1"/>
  <c r="D35" i="1"/>
  <c r="F35" i="1" s="1"/>
  <c r="D34" i="1"/>
  <c r="C34" i="1"/>
  <c r="F34" i="1" s="1"/>
  <c r="D33" i="1"/>
  <c r="F33" i="1" s="1"/>
  <c r="C32" i="1"/>
  <c r="B30" i="1"/>
  <c r="F30" i="1" s="1"/>
  <c r="B29" i="1"/>
  <c r="F29" i="1" s="1"/>
  <c r="B28" i="1"/>
  <c r="B27" i="1" s="1"/>
  <c r="F23" i="1"/>
  <c r="E23" i="1"/>
  <c r="F22" i="1"/>
  <c r="E22" i="1"/>
  <c r="E21" i="1" s="1"/>
  <c r="E25" i="1" s="1"/>
  <c r="E44" i="1" s="1"/>
  <c r="F21" i="1"/>
  <c r="F19" i="1"/>
  <c r="C19" i="1"/>
  <c r="F18" i="1"/>
  <c r="C18" i="1"/>
  <c r="C17" i="1"/>
  <c r="F17" i="1" s="1"/>
  <c r="F16" i="1"/>
  <c r="C16" i="1"/>
  <c r="D15" i="1"/>
  <c r="F15" i="1" s="1"/>
  <c r="C14" i="1"/>
  <c r="C25" i="1" s="1"/>
  <c r="C44" i="1" s="1"/>
  <c r="B12" i="1"/>
  <c r="F12" i="1" s="1"/>
  <c r="B11" i="1"/>
  <c r="F11" i="1" s="1"/>
  <c r="B10" i="1"/>
  <c r="B9" i="1" s="1"/>
  <c r="B25" i="1" s="1"/>
  <c r="B44" i="1" s="1"/>
  <c r="A4" i="1"/>
  <c r="F14" i="1" l="1"/>
  <c r="F32" i="1"/>
  <c r="D14" i="1"/>
  <c r="D25" i="1" s="1"/>
  <c r="D32" i="1"/>
  <c r="F10" i="1"/>
  <c r="F9" i="1" s="1"/>
  <c r="F25" i="1" s="1"/>
  <c r="F28" i="1"/>
  <c r="F27" i="1" s="1"/>
  <c r="D44" i="1" l="1"/>
  <c r="F44" i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<sst xmlns="http://schemas.openxmlformats.org/spreadsheetml/2006/main" count="39" uniqueCount="29">
  <si>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</si>
  <si>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LEGISLATIVO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</si>
  <si>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</si>
  <si>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</si>
  <si>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</si>
  <si>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</si>
  <si>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</si>
  <si>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</si>
  <si>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</si>
  <si>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</si>
  <si>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2023</t>
  </si>
  <si>
    <t>Aportaciones</t>
  </si>
  <si>
    <t xml:space="preserve">Donaciones de Capital </t>
  </si>
  <si>
    <t>Actualización de la Hacienda Pública/Patrimonio</t>
  </si>
  <si>
    <t>Hacienda Pública / 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</si>
  <si>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</si>
  <si>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</si>
  <si>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</si>
  <si>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</si>
  <si>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</si>
  <si>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2023</t>
  </si>
  <si>
    <t>Resultado por Posición Monetaria</t>
  </si>
  <si>
    <t>Resultado por Tenencia de Activos no Monetarios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</si>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</sst>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#,##0.0,,\ 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7" fillId="0" borderId="4" xfId="1" applyFont="1" applyBorder="1" applyAlignment="1">
      <alignment vertical="top"/>
    </xf>
    <xf numFmtId="164" fontId="7" fillId="0" borderId="4" xfId="1" applyNumberFormat="1" applyFont="1" applyBorder="1" applyAlignment="1">
      <alignment vertical="top"/>
    </xf>
    <xf numFmtId="0" fontId="10" fillId="3" borderId="0" xfId="1" applyFont="1" applyFill="1" applyAlignment="1">
      <alignment vertical="top" wrapText="1"/>
    </xf>
    <xf numFmtId="164" fontId="10" fillId="3" borderId="0" xfId="1" applyNumberFormat="1" applyFont="1" applyFill="1" applyAlignment="1">
      <alignment vertical="top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5" xfId="1" applyNumberFormat="1" applyFont="1" applyBorder="1" applyAlignment="1">
      <alignment vertical="top"/>
    </xf>
    <xf numFmtId="0" fontId="11" fillId="0" borderId="6" xfId="1" applyFont="1" applyBorder="1"/>
    <xf numFmtId="0" fontId="13" fillId="0" borderId="6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  <xf numFmtId="0" fontId="1" fillId="0" borderId="0" xfId="1" applyAlignment="1">
      <alignment horizontal="right"/>
    </xf>
    <xf numFmtId="165" fontId="1" fillId="0" borderId="0" xfId="1" applyNumberFormat="1" applyAlignment="1">
      <alignment horizontal="center"/>
    </xf>
    <xf numFmtId="0" fontId="14" fillId="0" borderId="0" xfId="1" applyFont="1"/>
    <xf numFmtId="0" fontId="14" fillId="0" borderId="0" xfId="1" applyFont="1" applyAlignment="1">
      <alignment horizontal="right"/>
    </xf>
    <xf numFmtId="165" fontId="14" fillId="0" borderId="0" xfId="1" applyNumberFormat="1" applyFont="1" applyAlignment="1">
      <alignment horizontal="center"/>
    </xf>
  </cellXfs>
  <cellStyles count="2">
    <cellStyle name="Normal" xfId="0" builtinId="0"/>
    <cellStyle name="Normal 17" xfId="1" xr:uid="{ECBC7B29-C999-47CB-A5AC-497B266C61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LEGISLATIVO)%20JUN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1%20NOTAS%20(P.LEGISLATIVO)%20JUN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0</v>
          </cell>
          <cell r="G72">
            <v>0</v>
          </cell>
        </row>
        <row r="74">
          <cell r="F74">
            <v>0</v>
          </cell>
          <cell r="G74">
            <v>0</v>
          </cell>
        </row>
        <row r="78">
          <cell r="F78">
            <v>18631483</v>
          </cell>
          <cell r="G78">
            <v>3766653</v>
          </cell>
        </row>
        <row r="80">
          <cell r="F80">
            <v>38864075</v>
          </cell>
          <cell r="G80">
            <v>32809206</v>
          </cell>
        </row>
        <row r="82">
          <cell r="F82">
            <v>0</v>
          </cell>
          <cell r="G82">
            <v>0</v>
          </cell>
        </row>
        <row r="84">
          <cell r="F84">
            <v>0</v>
          </cell>
          <cell r="G84">
            <v>0</v>
          </cell>
        </row>
        <row r="86">
          <cell r="F86">
            <v>0</v>
          </cell>
          <cell r="G86">
            <v>0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30 DE JUNIO DE 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145BE-1BC1-4368-86D9-A84A7ED99F3F}">
  <sheetPr>
    <tabColor theme="0" tint="-0.14999847407452621"/>
    <pageSetUpPr fitToPage="1"/>
  </sheetPr>
  <dimension ref="A1:G58"/>
  <sheetViews>
    <sheetView showGridLines="0" tabSelected="1" topLeftCell="A19" zoomScaleNormal="100" workbookViewId="0">
      <selection sqref="A1:L99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30 DE JUNIO DE 2024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0</v>
      </c>
      <c r="C9" s="14"/>
      <c r="D9" s="14"/>
      <c r="E9" s="14"/>
      <c r="F9" s="14">
        <f>SUM(F10:F12)</f>
        <v>0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0</v>
      </c>
      <c r="C11" s="18"/>
      <c r="D11" s="18"/>
      <c r="E11" s="18"/>
      <c r="F11" s="18">
        <f t="shared" ref="F11:F12" si="0">SUM(B11)</f>
        <v>0</v>
      </c>
    </row>
    <row r="12" spans="1:7" s="12" customFormat="1" ht="15.75" customHeight="1" x14ac:dyDescent="0.2">
      <c r="A12" s="17" t="s">
        <v>13</v>
      </c>
      <c r="B12" s="18">
        <f>SUM('[1]1ESF'!G74)</f>
        <v>0</v>
      </c>
      <c r="C12" s="18"/>
      <c r="D12" s="18"/>
      <c r="E12" s="18"/>
      <c r="F12" s="18">
        <f t="shared" si="0"/>
        <v>0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32809206</v>
      </c>
      <c r="D14" s="14">
        <f>SUM(D15)</f>
        <v>3766653</v>
      </c>
      <c r="E14" s="14"/>
      <c r="F14" s="14">
        <f>SUM(F15:F19)</f>
        <v>36575859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3766653</v>
      </c>
      <c r="E15" s="18"/>
      <c r="F15" s="18">
        <f>SUM(D15)</f>
        <v>3766653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32809206</v>
      </c>
      <c r="D16" s="18"/>
      <c r="E16" s="18"/>
      <c r="F16" s="18">
        <f>SUM(C16)</f>
        <v>32809206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0</v>
      </c>
      <c r="D17" s="18"/>
      <c r="E17" s="18"/>
      <c r="F17" s="18">
        <f>SUM(C17)</f>
        <v>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0</v>
      </c>
      <c r="D19" s="18"/>
      <c r="E19" s="18"/>
      <c r="F19" s="18">
        <f>SUM(C19)</f>
        <v>0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0</v>
      </c>
      <c r="C25" s="23">
        <f>SUM(C14)</f>
        <v>32809206</v>
      </c>
      <c r="D25" s="23">
        <f>SUM(D14)</f>
        <v>3766653</v>
      </c>
      <c r="E25" s="23">
        <f>SUM(E21)</f>
        <v>0</v>
      </c>
      <c r="F25" s="23">
        <f t="shared" ref="F25" si="1">SUM(F9+F14+F21)</f>
        <v>36575859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0</v>
      </c>
      <c r="C27" s="21"/>
      <c r="D27" s="21"/>
      <c r="E27" s="21"/>
      <c r="F27" s="21">
        <f>SUM(F28:F30)</f>
        <v>0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0</v>
      </c>
      <c r="C30" s="18"/>
      <c r="D30" s="18"/>
      <c r="E30" s="18"/>
      <c r="F30" s="18">
        <f>SUM(B30)</f>
        <v>0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6054869</v>
      </c>
      <c r="D32" s="21">
        <f>SUM(D33:D37)</f>
        <v>14864830</v>
      </c>
      <c r="E32" s="21"/>
      <c r="F32" s="21">
        <f>SUM(F33:F37)</f>
        <v>20919699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18631483</v>
      </c>
      <c r="E33" s="18"/>
      <c r="F33" s="18">
        <f>SUM(D33)</f>
        <v>18631483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6054869</v>
      </c>
      <c r="D34" s="18">
        <f>-'[1]1ESF'!G78</f>
        <v>-3766653</v>
      </c>
      <c r="E34" s="18"/>
      <c r="F34" s="18">
        <f>SUM(C34:D34)</f>
        <v>2288216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0</v>
      </c>
      <c r="E35" s="18"/>
      <c r="F35" s="18">
        <f>SUM(D35)</f>
        <v>0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3.5" thickBot="1" x14ac:dyDescent="0.25">
      <c r="A42" s="10"/>
      <c r="B42" s="11"/>
      <c r="C42" s="11"/>
      <c r="D42" s="11"/>
      <c r="E42" s="11"/>
      <c r="F42" s="11"/>
    </row>
    <row r="43" spans="1:6" s="12" customFormat="1" ht="3" customHeight="1" x14ac:dyDescent="0.2">
      <c r="A43" s="27"/>
      <c r="B43" s="28"/>
      <c r="C43" s="28"/>
      <c r="D43" s="28"/>
      <c r="E43" s="28"/>
      <c r="F43" s="28"/>
    </row>
    <row r="44" spans="1:6" s="12" customFormat="1" x14ac:dyDescent="0.2">
      <c r="A44" s="29" t="s">
        <v>27</v>
      </c>
      <c r="B44" s="30">
        <f>SUM(B25+B27)</f>
        <v>0</v>
      </c>
      <c r="C44" s="30">
        <f>SUM(C25+C32)</f>
        <v>38864075</v>
      </c>
      <c r="D44" s="30">
        <f>SUM(D25+D32)</f>
        <v>18631483</v>
      </c>
      <c r="E44" s="30">
        <f>SUM(E25+E39)</f>
        <v>0</v>
      </c>
      <c r="F44" s="30">
        <f t="shared" ref="F44" si="3">SUM(F25+F27+F32+F39)</f>
        <v>57495558</v>
      </c>
    </row>
    <row r="45" spans="1:6" s="12" customFormat="1" ht="8.1" customHeight="1" x14ac:dyDescent="0.2">
      <c r="A45" s="31"/>
      <c r="B45" s="32"/>
      <c r="C45" s="32"/>
      <c r="D45" s="32"/>
      <c r="E45" s="33"/>
      <c r="F45" s="33"/>
    </row>
    <row r="46" spans="1:6" s="12" customFormat="1" ht="12.75" x14ac:dyDescent="0.2">
      <c r="A46" s="34" t="s">
        <v>28</v>
      </c>
      <c r="B46" s="35"/>
      <c r="C46" s="35"/>
      <c r="D46" s="35"/>
      <c r="E46" s="36"/>
      <c r="F46" s="37"/>
    </row>
    <row r="47" spans="1:6" s="12" customFormat="1" ht="12.75" x14ac:dyDescent="0.2">
      <c r="F47" s="38"/>
    </row>
    <row r="48" spans="1:6" s="12" customFormat="1" ht="12.75" x14ac:dyDescent="0.2">
      <c r="F48" s="38"/>
    </row>
    <row r="49" spans="4:6" s="12" customFormat="1" ht="12.75" x14ac:dyDescent="0.2">
      <c r="F49" s="38"/>
    </row>
    <row r="50" spans="4:6" s="12" customFormat="1" ht="12.75" x14ac:dyDescent="0.2"/>
    <row r="51" spans="4:6" s="12" customFormat="1" ht="12.75" x14ac:dyDescent="0.2">
      <c r="E51" s="39"/>
      <c r="F51" s="40"/>
    </row>
    <row r="52" spans="4:6" s="12" customFormat="1" ht="12.75" x14ac:dyDescent="0.2">
      <c r="E52" s="39"/>
      <c r="F52" s="40"/>
    </row>
    <row r="53" spans="4:6" s="12" customFormat="1" ht="12.75" x14ac:dyDescent="0.2">
      <c r="D53" s="41"/>
      <c r="E53" s="42"/>
      <c r="F53" s="43"/>
    </row>
    <row r="54" spans="4:6" s="12" customFormat="1" ht="12.75" x14ac:dyDescent="0.2"/>
    <row r="55" spans="4:6" s="12" customFormat="1" ht="12.75" x14ac:dyDescent="0.2"/>
    <row r="56" spans="4:6" s="12" customFormat="1" ht="12.75" x14ac:dyDescent="0.2">
      <c r="F56" s="38"/>
    </row>
    <row r="57" spans="4:6" s="12" customFormat="1" ht="12.75" x14ac:dyDescent="0.2"/>
    <row r="58" spans="4:6" s="12" customFormat="1" ht="12.75" x14ac:dyDescent="0.2"/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EVHP-P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2024-08-06T19:46:40Z</dcterms:created>
  <dcterms:modified xsi:type="dcterms:W3CDTF">2024-08-06T19:46:41Z</dcterms:modified>
</cp:coreProperties>
</file>