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0A1DCEA-905E-4EBC-AC82-88042C6424D9}" xr6:coauthVersionLast="40" xr6:coauthVersionMax="40" xr10:uidLastSave="{00000000-0000-0000-0000-000000000000}"/>
  <bookViews>
    <workbookView xWindow="0" yWindow="0" windowWidth="25200" windowHeight="11175" xr2:uid="{F7049249-033C-4B21-8CE2-CB62E948FDD0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C8" i="1" s="1"/>
  <c r="B27" i="1"/>
  <c r="B24" i="1"/>
  <c r="E24" i="1" s="1"/>
  <c r="F24" i="1" s="1"/>
  <c r="B22" i="1"/>
  <c r="E22" i="1" s="1"/>
  <c r="F22" i="1" s="1"/>
  <c r="E20" i="1"/>
  <c r="F20" i="1" s="1"/>
  <c r="B20" i="1"/>
  <c r="B18" i="1"/>
  <c r="E18" i="1" s="1"/>
  <c r="F18" i="1" s="1"/>
  <c r="B16" i="1"/>
  <c r="E16" i="1" s="1"/>
  <c r="F16" i="1" s="1"/>
  <c r="B14" i="1"/>
  <c r="E14" i="1" s="1"/>
  <c r="F14" i="1" s="1"/>
  <c r="F12" i="1"/>
  <c r="E12" i="1"/>
  <c r="B12" i="1"/>
  <c r="D10" i="1"/>
  <c r="D8" i="1" s="1"/>
  <c r="C10" i="1"/>
  <c r="A4" i="1"/>
  <c r="E10" i="1" l="1"/>
  <c r="F10" i="1"/>
  <c r="F29" i="1"/>
  <c r="F27" i="1" s="1"/>
  <c r="E27" i="1"/>
  <c r="B10" i="1"/>
  <c r="B8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<sst xmlns="http://schemas.openxmlformats.org/spreadsheetml/2006/main" count="30" uniqueCount="30">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</sst>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3F9745BE-E9D0-4050-8C81-BB4844EB4C37}"/>
    <cellStyle name="Normal 2 2" xfId="1" xr:uid="{457227EC-71F3-4E9F-A43B-B87C6A1B11C8}"/>
    <cellStyle name="Normal 3 2 2 2 3" xfId="2" xr:uid="{3614EF4E-E814-4453-B0E3-DB605D4DF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209424784</v>
          </cell>
        </row>
        <row r="17">
          <cell r="C17">
            <v>17215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1626785</v>
          </cell>
        </row>
        <row r="47">
          <cell r="C47">
            <v>513391998</v>
          </cell>
        </row>
        <row r="50">
          <cell r="C50">
            <v>241356667</v>
          </cell>
        </row>
        <row r="53">
          <cell r="C53">
            <v>21144757</v>
          </cell>
        </row>
        <row r="56">
          <cell r="C56">
            <v>0</v>
          </cell>
        </row>
        <row r="59">
          <cell r="C59">
            <v>15420865</v>
          </cell>
        </row>
        <row r="62">
          <cell r="C62">
            <v>0</v>
          </cell>
        </row>
        <row r="65">
          <cell r="C65">
            <v>8016181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C574-F673-4466-8389-4253458FDEF9}">
  <sheetPr>
    <tabColor theme="0" tint="-0.14999847407452621"/>
    <pageSetUpPr fitToPage="1"/>
  </sheetPr>
  <dimension ref="A1:H106"/>
  <sheetViews>
    <sheetView showGridLines="0" tabSelected="1" workbookViewId="0">
      <selection sqref="A1:G105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1010399252</v>
      </c>
      <c r="C8" s="12">
        <f t="shared" ref="C8:E8" si="0">SUM(C10+C27)</f>
        <v>2155918793</v>
      </c>
      <c r="D8" s="12">
        <f t="shared" si="0"/>
        <v>2140692879</v>
      </c>
      <c r="E8" s="11">
        <f t="shared" si="0"/>
        <v>1025625166</v>
      </c>
      <c r="F8" s="11">
        <f>SUM(E8-B8)</f>
        <v>15225914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209441999</v>
      </c>
      <c r="C10" s="17">
        <f t="shared" ref="C10:F10" si="1">SUM(C12:C24)</f>
        <v>1665241566</v>
      </c>
      <c r="D10" s="17">
        <f t="shared" si="1"/>
        <v>1655283202</v>
      </c>
      <c r="E10" s="16">
        <f t="shared" si="1"/>
        <v>219400363</v>
      </c>
      <c r="F10" s="16">
        <f t="shared" si="1"/>
        <v>9958364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209424784</v>
      </c>
      <c r="C12" s="20">
        <v>1657634530</v>
      </c>
      <c r="D12" s="20">
        <v>1648391703</v>
      </c>
      <c r="E12" s="19">
        <f>SUM(B12+C12-D12)</f>
        <v>218667611</v>
      </c>
      <c r="F12" s="19">
        <f>SUM(E12-B12)</f>
        <v>9242827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17215</v>
      </c>
      <c r="C14" s="19">
        <v>7607036</v>
      </c>
      <c r="D14" s="19">
        <v>6891499</v>
      </c>
      <c r="E14" s="19">
        <f>SUM(B14+C14-D14)</f>
        <v>732752</v>
      </c>
      <c r="F14" s="19">
        <f>SUM(E14-B14)</f>
        <v>715537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800957253</v>
      </c>
      <c r="C27" s="17">
        <f>SUM(C29:C45)</f>
        <v>490677227</v>
      </c>
      <c r="D27" s="17">
        <f>SUM(D29:D45)</f>
        <v>485409677</v>
      </c>
      <c r="E27" s="16">
        <f>SUM(E29:E45)</f>
        <v>806224803</v>
      </c>
      <c r="F27" s="16">
        <f>SUM(F29:F45)</f>
        <v>5267550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1626785</v>
      </c>
      <c r="C31" s="19">
        <v>2088</v>
      </c>
      <c r="D31" s="19">
        <v>0</v>
      </c>
      <c r="E31" s="19">
        <f>SUM(B31+C31-D31)</f>
        <v>1628873</v>
      </c>
      <c r="F31" s="19">
        <f>SUM(E31-B31)</f>
        <v>2088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513391998</v>
      </c>
      <c r="C33" s="19">
        <v>0</v>
      </c>
      <c r="D33" s="19">
        <v>0</v>
      </c>
      <c r="E33" s="19">
        <f>SUM(B33+C33-D33)</f>
        <v>513391998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241356667</v>
      </c>
      <c r="C35" s="19">
        <v>142597</v>
      </c>
      <c r="D35" s="19">
        <v>3529835</v>
      </c>
      <c r="E35" s="19">
        <f>SUM(B35+C35-D35)</f>
        <v>237969429</v>
      </c>
      <c r="F35" s="19">
        <f>SUM(E35-B35)</f>
        <v>-3387238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21144757</v>
      </c>
      <c r="C37" s="19">
        <v>14241</v>
      </c>
      <c r="D37" s="19">
        <v>41497</v>
      </c>
      <c r="E37" s="19">
        <f>SUM(B37+C37-D37)</f>
        <v>21117501</v>
      </c>
      <c r="F37" s="19">
        <f>SUM(E37-B37)</f>
        <v>-27256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15420865</v>
      </c>
      <c r="C41" s="19">
        <v>490518301</v>
      </c>
      <c r="D41" s="19">
        <v>481838345</v>
      </c>
      <c r="E41" s="19">
        <f>SUM(B41+C41-D41)</f>
        <v>24100821</v>
      </c>
      <c r="F41" s="19">
        <f>SUM(E41-B41)</f>
        <v>8679956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8016181</v>
      </c>
      <c r="C45" s="19">
        <v>0</v>
      </c>
      <c r="D45" s="19">
        <v>0</v>
      </c>
      <c r="E45" s="19">
        <f>SUM(B45+C45-D45)</f>
        <v>8016181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9"/>
    </row>
    <row r="53" spans="1:6" x14ac:dyDescent="0.25">
      <c r="A53" s="26"/>
      <c r="B53" s="26"/>
      <c r="C53" s="26"/>
      <c r="E53" s="30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2024-08-07T17:56:44Z</dcterms:created>
  <dcterms:modified xsi:type="dcterms:W3CDTF">2024-08-07T17:56:45Z</dcterms:modified>
</cp:coreProperties>
</file>