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C38B2B63-E030-4525-9A1C-D007C5292C1C}" xr6:coauthVersionLast="40" xr6:coauthVersionMax="40" xr10:uidLastSave="{00000000-0000-0000-0000-000000000000}"/>
  <bookViews>
    <workbookView xWindow="0" yWindow="0" windowWidth="25200" windowHeight="11175" xr2:uid="{074C7F6C-E4E2-405D-B8DF-AF0180EDE1FE}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8" i="1"/>
  <c r="D67" i="1"/>
  <c r="C67" i="1"/>
  <c r="D66" i="1"/>
  <c r="C65" i="1"/>
  <c r="C64" i="1"/>
  <c r="C62" i="1" s="1"/>
  <c r="D62" i="1"/>
  <c r="D60" i="1"/>
  <c r="C60" i="1"/>
  <c r="C59" i="1"/>
  <c r="D58" i="1"/>
  <c r="C58" i="1"/>
  <c r="D56" i="1"/>
  <c r="C56" i="1"/>
  <c r="C54" i="1" s="1"/>
  <c r="D54" i="1"/>
  <c r="D52" i="1"/>
  <c r="D51" i="1"/>
  <c r="C50" i="1"/>
  <c r="D49" i="1"/>
  <c r="C49" i="1"/>
  <c r="D48" i="1"/>
  <c r="D45" i="1" s="1"/>
  <c r="C48" i="1"/>
  <c r="C45" i="1" s="1"/>
  <c r="C47" i="1"/>
  <c r="C43" i="1"/>
  <c r="C42" i="1"/>
  <c r="C41" i="1"/>
  <c r="D40" i="1"/>
  <c r="C40" i="1"/>
  <c r="D39" i="1"/>
  <c r="C39" i="1"/>
  <c r="D38" i="1"/>
  <c r="C38" i="1"/>
  <c r="D37" i="1"/>
  <c r="C37" i="1"/>
  <c r="C34" i="1" s="1"/>
  <c r="C32" i="1" s="1"/>
  <c r="D36" i="1"/>
  <c r="D34" i="1" s="1"/>
  <c r="D30" i="1"/>
  <c r="D29" i="1"/>
  <c r="C29" i="1"/>
  <c r="D28" i="1"/>
  <c r="D27" i="1"/>
  <c r="C26" i="1"/>
  <c r="C25" i="1"/>
  <c r="D24" i="1"/>
  <c r="D23" i="1"/>
  <c r="D22" i="1"/>
  <c r="D20" i="1" s="1"/>
  <c r="C22" i="1"/>
  <c r="C20" i="1"/>
  <c r="D18" i="1"/>
  <c r="C18" i="1"/>
  <c r="D17" i="1"/>
  <c r="C17" i="1"/>
  <c r="C16" i="1"/>
  <c r="D15" i="1"/>
  <c r="C15" i="1"/>
  <c r="D14" i="1"/>
  <c r="D13" i="1"/>
  <c r="D12" i="1"/>
  <c r="D10" i="1" s="1"/>
  <c r="D8" i="1" s="1"/>
  <c r="C10" i="1"/>
  <c r="C8" i="1"/>
  <c r="A4" i="1"/>
  <c r="D32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<sst xmlns="http://schemas.openxmlformats.org/spreadsheetml/2006/main" count="58" uniqueCount="58">
  <si>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</si>
  <si>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PODER JUDICIAL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</si>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</sst>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6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 indent="3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/>
    </xf>
    <xf numFmtId="0" fontId="13" fillId="0" borderId="0" xfId="2"/>
    <xf numFmtId="0" fontId="12" fillId="0" borderId="5" xfId="1" applyFont="1" applyBorder="1" applyAlignment="1">
      <alignment horizontal="right" vertical="top" wrapText="1" indent="3"/>
    </xf>
    <xf numFmtId="0" fontId="12" fillId="0" borderId="5" xfId="1" applyFont="1" applyBorder="1" applyAlignment="1">
      <alignment vertical="top" wrapText="1"/>
    </xf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  <xf numFmtId="0" fontId="12" fillId="0" borderId="0" xfId="1" applyFont="1" applyAlignment="1">
      <alignment horizontal="right"/>
    </xf>
    <xf numFmtId="164" fontId="12" fillId="0" borderId="0" xfId="1" applyNumberFormat="1" applyFont="1"/>
  </cellXfs>
  <cellStyles count="3">
    <cellStyle name="Normal" xfId="0" builtinId="0"/>
    <cellStyle name="Normal 17" xfId="2" xr:uid="{F15992A6-3F04-4383-A907-3AB6A97131B0}"/>
    <cellStyle name="Normal 2 2" xfId="1" xr:uid="{7F4942AB-70AA-4E26-A69C-29FC1C663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218667611</v>
          </cell>
          <cell r="C14">
            <v>209424784</v>
          </cell>
          <cell r="F14">
            <v>39139111</v>
          </cell>
          <cell r="G14">
            <v>57664933</v>
          </cell>
        </row>
        <row r="17">
          <cell r="B17">
            <v>732752</v>
          </cell>
          <cell r="C17">
            <v>17215</v>
          </cell>
          <cell r="F17">
            <v>0</v>
          </cell>
          <cell r="G17">
            <v>0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2518104</v>
          </cell>
          <cell r="G29">
            <v>1466622</v>
          </cell>
        </row>
        <row r="32">
          <cell r="B32">
            <v>0</v>
          </cell>
          <cell r="C32">
            <v>0</v>
          </cell>
          <cell r="F32">
            <v>6506981</v>
          </cell>
          <cell r="G32">
            <v>4410553</v>
          </cell>
        </row>
        <row r="35">
          <cell r="F35">
            <v>62861</v>
          </cell>
          <cell r="G35">
            <v>39850</v>
          </cell>
        </row>
        <row r="41">
          <cell r="B41">
            <v>0</v>
          </cell>
          <cell r="C41">
            <v>0</v>
          </cell>
          <cell r="F41">
            <v>13042788</v>
          </cell>
          <cell r="G41">
            <v>13042788</v>
          </cell>
        </row>
        <row r="44">
          <cell r="B44">
            <v>1628873</v>
          </cell>
          <cell r="C44">
            <v>1626785</v>
          </cell>
          <cell r="F44">
            <v>0</v>
          </cell>
          <cell r="G44">
            <v>0</v>
          </cell>
        </row>
        <row r="47">
          <cell r="B47">
            <v>513391998</v>
          </cell>
          <cell r="C47">
            <v>513391998</v>
          </cell>
          <cell r="F47">
            <v>0</v>
          </cell>
          <cell r="G47">
            <v>0</v>
          </cell>
        </row>
        <row r="50">
          <cell r="B50">
            <v>237969429</v>
          </cell>
          <cell r="C50">
            <v>241356667</v>
          </cell>
          <cell r="F50">
            <v>51379598</v>
          </cell>
          <cell r="G50">
            <v>50689268</v>
          </cell>
        </row>
        <row r="53">
          <cell r="B53">
            <v>21117501</v>
          </cell>
          <cell r="C53">
            <v>21144757</v>
          </cell>
          <cell r="F53">
            <v>383749</v>
          </cell>
          <cell r="G53">
            <v>383749</v>
          </cell>
        </row>
        <row r="56">
          <cell r="B56">
            <v>0</v>
          </cell>
          <cell r="C56">
            <v>0</v>
          </cell>
          <cell r="F56">
            <v>25015775</v>
          </cell>
          <cell r="G56">
            <v>26292266</v>
          </cell>
        </row>
        <row r="59">
          <cell r="B59">
            <v>24100821</v>
          </cell>
          <cell r="C59">
            <v>15420865</v>
          </cell>
        </row>
        <row r="62">
          <cell r="B62">
            <v>0</v>
          </cell>
          <cell r="C62">
            <v>0</v>
          </cell>
        </row>
        <row r="65">
          <cell r="B65">
            <v>8016181</v>
          </cell>
          <cell r="C65">
            <v>8016181</v>
          </cell>
        </row>
        <row r="70">
          <cell r="F70">
            <v>0</v>
          </cell>
          <cell r="G70">
            <v>0</v>
          </cell>
        </row>
        <row r="72">
          <cell r="F72">
            <v>20712347</v>
          </cell>
          <cell r="G72">
            <v>20712347</v>
          </cell>
        </row>
        <row r="74">
          <cell r="F74">
            <v>0</v>
          </cell>
          <cell r="G74">
            <v>0</v>
          </cell>
        </row>
        <row r="78">
          <cell r="F78">
            <v>35858374</v>
          </cell>
          <cell r="G78">
            <v>10785061</v>
          </cell>
        </row>
        <row r="80">
          <cell r="F80">
            <v>831005478</v>
          </cell>
          <cell r="G80">
            <v>824911815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953F-A2B0-4FB0-B89D-1C34C959172D}">
  <sheetPr>
    <tabColor theme="0" tint="-0.14999847407452621"/>
    <pageSetUpPr fitToPage="1"/>
  </sheetPr>
  <dimension ref="A1:H95"/>
  <sheetViews>
    <sheetView showGridLines="0" tabSelected="1" topLeftCell="A70" zoomScale="115" zoomScaleNormal="115" workbookViewId="0">
      <selection sqref="A1:G105"/>
    </sheetView>
  </sheetViews>
  <sheetFormatPr baseColWidth="10" defaultRowHeight="15" x14ac:dyDescent="0.25"/>
  <cols>
    <col min="1" max="1" width="1.85546875" style="3" customWidth="1"/>
    <col min="2" max="2" width="104.7109375" style="3" customWidth="1"/>
    <col min="3" max="4" width="24.7109375" style="52" customWidth="1"/>
    <col min="5" max="6" width="11.42578125" style="47"/>
    <col min="7" max="7" width="15.28515625" style="47" bestFit="1" customWidth="1"/>
    <col min="8" max="8" width="11.42578125" style="47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tr">
        <f>'[1]3 EVHP-P'!A4:F4</f>
        <v>DEL 1 DE ENERO AL 30 DE JUNIO DE 2024</v>
      </c>
      <c r="B4" s="4"/>
      <c r="C4" s="4"/>
      <c r="D4" s="4"/>
      <c r="E4" s="2"/>
    </row>
    <row r="5" spans="1:7" s="3" customFormat="1" ht="15" customHeight="1" x14ac:dyDescent="0.2">
      <c r="A5" s="4" t="s">
        <v>3</v>
      </c>
      <c r="B5" s="4"/>
      <c r="C5" s="4"/>
      <c r="D5" s="4"/>
      <c r="E5" s="2"/>
    </row>
    <row r="6" spans="1:7" s="3" customFormat="1" ht="26.25" customHeight="1" x14ac:dyDescent="0.2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7</v>
      </c>
      <c r="B8" s="14"/>
      <c r="C8" s="15">
        <f>SUM(C10+C20)</f>
        <v>3414494</v>
      </c>
      <c r="D8" s="16">
        <f>SUM(D10+D20)</f>
        <v>18640408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8</v>
      </c>
      <c r="C10" s="23">
        <f>SUM(C12:C18)</f>
        <v>0</v>
      </c>
      <c r="D10" s="23">
        <f>SUM(D12:D18)</f>
        <v>9958364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9</v>
      </c>
      <c r="C12" s="28">
        <v>0</v>
      </c>
      <c r="D12" s="28">
        <f>SUM('[1]1ESF'!B14-'[1]1ESF'!C14)</f>
        <v>9242827</v>
      </c>
      <c r="E12" s="24"/>
    </row>
    <row r="13" spans="1:7" s="25" customFormat="1" ht="12.75" x14ac:dyDescent="0.25">
      <c r="B13" s="27" t="s">
        <v>10</v>
      </c>
      <c r="C13" s="28">
        <v>0</v>
      </c>
      <c r="D13" s="28">
        <f>SUM('[1]1ESF'!B17-'[1]1ESF'!C17)</f>
        <v>715537</v>
      </c>
      <c r="E13" s="24"/>
    </row>
    <row r="14" spans="1:7" s="25" customFormat="1" ht="12.75" x14ac:dyDescent="0.25">
      <c r="B14" s="27" t="s">
        <v>11</v>
      </c>
      <c r="C14" s="28">
        <v>0</v>
      </c>
      <c r="D14" s="28">
        <f>SUM('[1]1ESF'!B20-'[1]1ESF'!C20)</f>
        <v>0</v>
      </c>
      <c r="E14" s="24"/>
    </row>
    <row r="15" spans="1:7" s="25" customFormat="1" ht="12.75" customHeight="1" x14ac:dyDescent="0.25">
      <c r="B15" s="27" t="s">
        <v>12</v>
      </c>
      <c r="C15" s="28">
        <f>SUM('[1]1ESF'!C23-'[1]1ESF'!B23)</f>
        <v>0</v>
      </c>
      <c r="D15" s="28">
        <f>SUM('[1]1ESF'!B23-'[1]1ESF'!C23)</f>
        <v>0</v>
      </c>
      <c r="E15" s="24"/>
    </row>
    <row r="16" spans="1:7" s="25" customFormat="1" ht="12.75" x14ac:dyDescent="0.2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 x14ac:dyDescent="0.2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 x14ac:dyDescent="0.2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16</v>
      </c>
      <c r="C20" s="23">
        <f>SUM(C22:C30)</f>
        <v>3414494</v>
      </c>
      <c r="D20" s="23">
        <f>SUM(D22:D30)</f>
        <v>8682044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17</v>
      </c>
      <c r="C22" s="28">
        <f>SUM('[1]1ESF'!C41-'[1]1ESF'!B41)</f>
        <v>0</v>
      </c>
      <c r="D22" s="28">
        <f>SUM('[1]1ESF'!B43-'[1]1ESF'!C43)</f>
        <v>0</v>
      </c>
      <c r="E22" s="12"/>
    </row>
    <row r="23" spans="1:7" s="25" customFormat="1" ht="12.75" x14ac:dyDescent="0.25">
      <c r="B23" s="27" t="s">
        <v>18</v>
      </c>
      <c r="C23" s="28">
        <v>0</v>
      </c>
      <c r="D23" s="28">
        <f>SUM('[1]1ESF'!B44-'[1]1ESF'!C44)</f>
        <v>2088</v>
      </c>
      <c r="E23" s="24"/>
      <c r="G23" s="33"/>
    </row>
    <row r="24" spans="1:7" s="25" customFormat="1" ht="12.75" x14ac:dyDescent="0.25">
      <c r="B24" s="27" t="s">
        <v>19</v>
      </c>
      <c r="C24" s="28">
        <v>0</v>
      </c>
      <c r="D24" s="28">
        <f>SUM('[1]1ESF'!B47-'[1]1ESF'!C47)</f>
        <v>0</v>
      </c>
      <c r="E24" s="24"/>
      <c r="G24" s="33"/>
    </row>
    <row r="25" spans="1:7" s="25" customFormat="1" ht="12.75" x14ac:dyDescent="0.25">
      <c r="B25" s="27" t="s">
        <v>20</v>
      </c>
      <c r="C25" s="28">
        <f>SUM('[1]1ESF'!C50-'[1]1ESF'!B50)</f>
        <v>3387238</v>
      </c>
      <c r="D25" s="28">
        <v>0</v>
      </c>
      <c r="E25" s="24"/>
      <c r="G25" s="33"/>
    </row>
    <row r="26" spans="1:7" s="32" customFormat="1" ht="12.75" x14ac:dyDescent="0.25">
      <c r="B26" s="27" t="s">
        <v>21</v>
      </c>
      <c r="C26" s="28">
        <f>SUM('[1]1ESF'!C53-'[1]1ESF'!B53)</f>
        <v>27256</v>
      </c>
      <c r="D26" s="28">
        <v>0</v>
      </c>
      <c r="E26" s="12"/>
    </row>
    <row r="27" spans="1:7" s="32" customFormat="1" ht="12.75" x14ac:dyDescent="0.25">
      <c r="B27" s="27" t="s">
        <v>22</v>
      </c>
      <c r="C27" s="28">
        <v>0</v>
      </c>
      <c r="D27" s="28">
        <f>SUM('[1]1ESF'!B56-'[1]1ESF'!C56)</f>
        <v>0</v>
      </c>
      <c r="E27" s="12"/>
    </row>
    <row r="28" spans="1:7" s="32" customFormat="1" ht="12.75" x14ac:dyDescent="0.25">
      <c r="B28" s="27" t="s">
        <v>23</v>
      </c>
      <c r="C28" s="28">
        <v>0</v>
      </c>
      <c r="D28" s="28">
        <f>SUM('[1]1ESF'!B59-'[1]1ESF'!C59)</f>
        <v>8679956</v>
      </c>
      <c r="E28" s="12"/>
    </row>
    <row r="29" spans="1:7" s="32" customFormat="1" ht="12.75" x14ac:dyDescent="0.2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 x14ac:dyDescent="0.25">
      <c r="B30" s="27" t="s">
        <v>25</v>
      </c>
      <c r="C30" s="28">
        <v>0</v>
      </c>
      <c r="D30" s="28">
        <f>SUM('[1]1ESF'!B65-'[1]1ESF'!C65)</f>
        <v>0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26</v>
      </c>
      <c r="B32" s="14"/>
      <c r="C32" s="15">
        <f>SUM(C34+C45)</f>
        <v>3861251</v>
      </c>
      <c r="D32" s="16">
        <f>SUM(D34+D45)</f>
        <v>19802313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27</v>
      </c>
      <c r="C34" s="23">
        <f>SUM(C36:C43)</f>
        <v>3170921</v>
      </c>
      <c r="D34" s="23">
        <f>SUM(D36:D43)</f>
        <v>18525822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28</v>
      </c>
      <c r="C36" s="28">
        <v>0</v>
      </c>
      <c r="D36" s="28">
        <f>SUM('[1]1ESF'!G14-'[1]1ESF'!F14)</f>
        <v>18525822</v>
      </c>
      <c r="E36" s="24"/>
    </row>
    <row r="37" spans="1:7" s="25" customFormat="1" ht="12.75" customHeight="1" x14ac:dyDescent="0.25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 x14ac:dyDescent="0.25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 x14ac:dyDescent="0.25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 x14ac:dyDescent="0.25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 x14ac:dyDescent="0.25">
      <c r="B41" s="27" t="s">
        <v>33</v>
      </c>
      <c r="C41" s="28">
        <f>SUM('[1]1ESF'!F29-'[1]1ESF'!G29)</f>
        <v>1051482</v>
      </c>
      <c r="D41" s="28">
        <v>0</v>
      </c>
      <c r="E41" s="24"/>
    </row>
    <row r="42" spans="1:7" s="25" customFormat="1" ht="12.75" x14ac:dyDescent="0.25">
      <c r="B42" s="36" t="s">
        <v>34</v>
      </c>
      <c r="C42" s="28">
        <f>SUM('[1]1ESF'!F32-'[1]1ESF'!G32)</f>
        <v>2096428</v>
      </c>
      <c r="D42" s="28">
        <v>0</v>
      </c>
      <c r="E42" s="24"/>
    </row>
    <row r="43" spans="1:7" s="25" customFormat="1" ht="12.75" x14ac:dyDescent="0.25">
      <c r="B43" s="36" t="s">
        <v>35</v>
      </c>
      <c r="C43" s="28">
        <f>SUM('[1]1ESF'!F35-'[1]1ESF'!G35)</f>
        <v>23011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36</v>
      </c>
      <c r="C45" s="23">
        <f>SUM(C47:C52)</f>
        <v>690330</v>
      </c>
      <c r="D45" s="23">
        <f>SUM(D47:D52)</f>
        <v>1276491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37</v>
      </c>
      <c r="C47" s="28">
        <f>SUM('[1]1ESF'!F41-'[1]1ESF'!G41)</f>
        <v>0</v>
      </c>
      <c r="D47" s="28">
        <v>0</v>
      </c>
      <c r="E47" s="2"/>
    </row>
    <row r="48" spans="1:7" s="39" customFormat="1" ht="12.75" customHeight="1" x14ac:dyDescent="0.2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 x14ac:dyDescent="0.2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 x14ac:dyDescent="0.2">
      <c r="B50" s="27" t="s">
        <v>40</v>
      </c>
      <c r="C50" s="28">
        <f>SUM('[1]1ESF'!F50-'[1]1ESF'!G50)</f>
        <v>690330</v>
      </c>
      <c r="D50" s="28">
        <v>0</v>
      </c>
      <c r="E50" s="2"/>
    </row>
    <row r="51" spans="1:7" s="39" customFormat="1" ht="12.75" x14ac:dyDescent="0.2">
      <c r="B51" s="40" t="s">
        <v>41</v>
      </c>
      <c r="C51" s="28">
        <v>0</v>
      </c>
      <c r="D51" s="28">
        <f>SUM('[1]1ESF'!G53-'[1]1ESF'!F53)</f>
        <v>0</v>
      </c>
      <c r="E51" s="2"/>
    </row>
    <row r="52" spans="1:7" s="39" customFormat="1" ht="12.75" x14ac:dyDescent="0.2">
      <c r="B52" s="40" t="s">
        <v>42</v>
      </c>
      <c r="C52" s="28">
        <v>0</v>
      </c>
      <c r="D52" s="28">
        <f>SUM('[1]1ESF'!G56-'[1]1ESF'!F56)</f>
        <v>1276491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43</v>
      </c>
      <c r="B54" s="14"/>
      <c r="C54" s="15">
        <f>SUM(C56+C62)</f>
        <v>31166976</v>
      </c>
      <c r="D54" s="15">
        <f>SUM(D56+D62)</f>
        <v>0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 x14ac:dyDescent="0.2">
      <c r="B59" s="41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 x14ac:dyDescent="0.2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48</v>
      </c>
      <c r="C62" s="23">
        <f>SUM(C64:C68)</f>
        <v>31166976</v>
      </c>
      <c r="D62" s="23">
        <f>SUM(D64:D68)</f>
        <v>0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49</v>
      </c>
      <c r="C64" s="28">
        <f>SUM('[1]1ESF'!F78-'[1]1ESF'!G78)</f>
        <v>25073313</v>
      </c>
      <c r="D64" s="28">
        <v>0</v>
      </c>
      <c r="E64" s="2"/>
    </row>
    <row r="65" spans="1:5" s="3" customFormat="1" ht="12.75" x14ac:dyDescent="0.2">
      <c r="B65" s="41" t="s">
        <v>50</v>
      </c>
      <c r="C65" s="28">
        <f>SUM('[1]1ESF'!F80-'[1]1ESF'!G80)</f>
        <v>6093663</v>
      </c>
      <c r="D65" s="28">
        <v>0</v>
      </c>
      <c r="E65" s="2"/>
    </row>
    <row r="66" spans="1:5" s="3" customFormat="1" ht="12.75" customHeight="1" x14ac:dyDescent="0.2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 x14ac:dyDescent="0.2">
      <c r="B67" s="41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 x14ac:dyDescent="0.2">
      <c r="B68" s="41" t="s">
        <v>53</v>
      </c>
      <c r="C68" s="28">
        <f>SUM('[1]1ESF'!F86-'[1]1ESF'!G86)</f>
        <v>0</v>
      </c>
      <c r="D68" s="28">
        <f>SUM('[1]1ESF'!G86-'[1]1ESF'!F86)</f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 x14ac:dyDescent="0.2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 x14ac:dyDescent="0.2">
      <c r="A73" s="42"/>
      <c r="B73" s="43"/>
      <c r="C73" s="44"/>
      <c r="D73" s="45"/>
      <c r="E73" s="2"/>
    </row>
    <row r="74" spans="1:5" s="47" customFormat="1" ht="12.75" customHeight="1" x14ac:dyDescent="0.2">
      <c r="A74" s="46" t="s">
        <v>57</v>
      </c>
      <c r="C74" s="48"/>
      <c r="D74" s="49"/>
    </row>
    <row r="75" spans="1:5" s="47" customFormat="1" ht="12.75" x14ac:dyDescent="0.2">
      <c r="A75" s="3"/>
      <c r="B75" s="50"/>
      <c r="C75" s="51"/>
      <c r="D75" s="51"/>
    </row>
    <row r="76" spans="1:5" s="47" customFormat="1" ht="12.75" x14ac:dyDescent="0.2">
      <c r="A76" s="3"/>
      <c r="B76" s="3"/>
      <c r="C76" s="52"/>
      <c r="D76" s="52"/>
    </row>
    <row r="77" spans="1:5" s="47" customFormat="1" ht="12.75" x14ac:dyDescent="0.2">
      <c r="A77" s="3"/>
      <c r="B77" s="53"/>
      <c r="C77" s="52"/>
      <c r="D77" s="52"/>
    </row>
    <row r="78" spans="1:5" s="47" customFormat="1" ht="12.75" x14ac:dyDescent="0.2">
      <c r="A78" s="3"/>
      <c r="B78" s="53"/>
      <c r="C78" s="52"/>
      <c r="D78" s="52"/>
    </row>
    <row r="79" spans="1:5" s="47" customFormat="1" ht="12.75" x14ac:dyDescent="0.2">
      <c r="A79" s="3"/>
      <c r="B79" s="53"/>
      <c r="C79" s="52"/>
      <c r="D79" s="52"/>
    </row>
    <row r="80" spans="1:5" s="47" customFormat="1" ht="12.75" x14ac:dyDescent="0.2">
      <c r="A80" s="3"/>
      <c r="B80" s="54"/>
      <c r="C80" s="55"/>
      <c r="D80" s="52"/>
    </row>
    <row r="81" spans="1:4" s="47" customFormat="1" ht="12.75" x14ac:dyDescent="0.2">
      <c r="A81" s="3"/>
      <c r="B81" s="3"/>
      <c r="C81" s="52"/>
      <c r="D81" s="52"/>
    </row>
    <row r="82" spans="1:4" s="47" customFormat="1" ht="12.75" x14ac:dyDescent="0.2">
      <c r="A82" s="3"/>
      <c r="B82" s="53"/>
      <c r="C82" s="52"/>
      <c r="D82" s="52"/>
    </row>
    <row r="83" spans="1:4" s="47" customFormat="1" ht="12.75" x14ac:dyDescent="0.2">
      <c r="A83" s="3"/>
      <c r="B83" s="3"/>
      <c r="C83" s="52"/>
      <c r="D83" s="52"/>
    </row>
    <row r="84" spans="1:4" s="47" customFormat="1" ht="12.75" x14ac:dyDescent="0.2">
      <c r="A84" s="3"/>
      <c r="B84" s="53"/>
      <c r="C84" s="52"/>
      <c r="D84" s="52"/>
    </row>
    <row r="85" spans="1:4" s="47" customFormat="1" ht="12.75" x14ac:dyDescent="0.2">
      <c r="A85" s="3"/>
      <c r="B85" s="3"/>
      <c r="C85" s="52"/>
      <c r="D85" s="52"/>
    </row>
    <row r="86" spans="1:4" s="47" customFormat="1" ht="12.75" x14ac:dyDescent="0.2">
      <c r="A86" s="3"/>
      <c r="B86" s="3"/>
      <c r="C86" s="52"/>
      <c r="D86" s="52"/>
    </row>
    <row r="87" spans="1:4" s="47" customFormat="1" ht="12.75" x14ac:dyDescent="0.2">
      <c r="A87" s="3"/>
      <c r="B87" s="3"/>
      <c r="C87" s="52"/>
      <c r="D87" s="52"/>
    </row>
    <row r="88" spans="1:4" s="47" customFormat="1" ht="12.75" x14ac:dyDescent="0.2">
      <c r="A88" s="3"/>
      <c r="B88" s="3"/>
      <c r="C88" s="52"/>
      <c r="D88" s="52"/>
    </row>
    <row r="89" spans="1:4" s="47" customFormat="1" ht="12.75" x14ac:dyDescent="0.2">
      <c r="A89" s="3"/>
      <c r="B89" s="3"/>
      <c r="C89" s="52"/>
      <c r="D89" s="52"/>
    </row>
    <row r="90" spans="1:4" s="47" customFormat="1" ht="12.75" x14ac:dyDescent="0.2">
      <c r="A90" s="3"/>
      <c r="B90" s="3"/>
      <c r="C90" s="52"/>
      <c r="D90" s="52"/>
    </row>
    <row r="91" spans="1:4" s="47" customFormat="1" ht="12.75" x14ac:dyDescent="0.2">
      <c r="A91" s="3"/>
      <c r="B91" s="3"/>
      <c r="C91" s="52"/>
      <c r="D91" s="52"/>
    </row>
    <row r="92" spans="1:4" s="47" customFormat="1" ht="12.75" x14ac:dyDescent="0.2">
      <c r="A92" s="3"/>
      <c r="B92" s="3"/>
      <c r="C92" s="52"/>
      <c r="D92" s="52"/>
    </row>
    <row r="93" spans="1:4" s="47" customFormat="1" ht="12.75" x14ac:dyDescent="0.2">
      <c r="A93" s="3"/>
      <c r="B93" s="3"/>
      <c r="C93" s="52"/>
      <c r="D93" s="52"/>
    </row>
    <row r="94" spans="1:4" s="47" customFormat="1" ht="12.75" x14ac:dyDescent="0.2">
      <c r="A94" s="3"/>
      <c r="B94" s="3"/>
      <c r="C94" s="52"/>
      <c r="D94" s="52"/>
    </row>
    <row r="95" spans="1:4" s="47" customFormat="1" ht="12.75" x14ac:dyDescent="0.2">
      <c r="A95" s="3"/>
      <c r="B95" s="3"/>
      <c r="C95" s="52"/>
      <c r="D95" s="52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2024-08-07T17:56:41Z</dcterms:created>
  <dcterms:modified xsi:type="dcterms:W3CDTF">2024-08-07T17:56:43Z</dcterms:modified>
</cp:coreProperties>
</file>