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EB62DB8-01C2-4CE6-8A30-56559246494A}" xr6:coauthVersionLast="40" xr6:coauthVersionMax="40" xr10:uidLastSave="{00000000-0000-0000-0000-000000000000}"/>
  <bookViews>
    <workbookView xWindow="0" yWindow="0" windowWidth="20490" windowHeight="7245" xr2:uid="{A47ED05F-CE85-499A-8AE6-3DA639404FB1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D22" i="1"/>
  <c r="F20" i="1"/>
  <c r="I20" i="1" s="1"/>
  <c r="I19" i="1"/>
  <c r="F19" i="1"/>
  <c r="F18" i="1" s="1"/>
  <c r="I18" i="1" s="1"/>
  <c r="H18" i="1"/>
  <c r="G18" i="1"/>
  <c r="E18" i="1"/>
  <c r="D18" i="1"/>
  <c r="F16" i="1"/>
  <c r="I16" i="1" s="1"/>
  <c r="F15" i="1"/>
  <c r="I15" i="1" s="1"/>
  <c r="F14" i="1"/>
  <c r="I14" i="1" s="1"/>
  <c r="F13" i="1"/>
  <c r="I13" i="1" s="1"/>
  <c r="F12" i="1"/>
  <c r="I12" i="1" s="1"/>
  <c r="F11" i="1"/>
  <c r="F10" i="1" s="1"/>
  <c r="H10" i="1"/>
  <c r="H22" i="1" s="1"/>
  <c r="G10" i="1"/>
  <c r="E10" i="1"/>
  <c r="D10" i="1"/>
  <c r="I10" i="1" l="1"/>
  <c r="F22" i="1"/>
  <c r="I22" i="1" s="1"/>
  <c r="I11" i="1"/>
</calcChain>
</file>

<file path=xl/sharedStrings.xml><?xml version="1.0" encoding="utf-8"?>
<sst xmlns="http://schemas.openxmlformats.org/spreadsheetml/2006/main" count="26" uniqueCount="24">
  <si>
    <t>GOBIERNO CONSTITUCIONAL DEL ESTADO DE CHIAPAS</t>
  </si>
  <si>
    <t>ÓRGANOS AUTÓNOMOS</t>
  </si>
  <si>
    <t>ESTADO ANALÍTICO DEL EJERCICIO DE PRESUPUESTO DE EGRESOS DETALLADO CONSOLIDADO</t>
  </si>
  <si>
    <t>CLASIFICACIÓN ADMINISTRATIVA</t>
  </si>
  <si>
    <t>DEL 1 DE ENERO AL 30 DE JUNIO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</si>
  <si>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</si>
  <si>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</si>
  <si>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</si>
  <si>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</si>
  <si>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</si>
  <si>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</si>
  <si>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</si>
  <si>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</si>
  <si>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</si>
  <si>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</si>
  <si>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</si>
  <si>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</si>
  <si>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</si>
  <si>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</si>
  <si>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 Acceso a la Información y Protección de Datos Personales del Estado de Chiapas</t>
  </si>
  <si>
    <t>Universidad Autónoma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</si>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</sst>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;\(#\ ###\ ###\ ##0\)"/>
    <numFmt numFmtId="165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1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top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horizontal="justify" vertical="center"/>
    </xf>
    <xf numFmtId="165" fontId="6" fillId="4" borderId="7" xfId="0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top" wrapText="1"/>
    </xf>
    <xf numFmtId="4" fontId="2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vertical="top"/>
    </xf>
    <xf numFmtId="0" fontId="2" fillId="0" borderId="8" xfId="0" applyFont="1" applyBorder="1" applyAlignment="1">
      <alignment horizontal="justify" vertical="top"/>
    </xf>
    <xf numFmtId="164" fontId="2" fillId="0" borderId="8" xfId="2" applyNumberFormat="1" applyFont="1" applyFill="1" applyBorder="1" applyAlignment="1">
      <alignment horizontal="right" vertical="top"/>
    </xf>
    <xf numFmtId="0" fontId="6" fillId="3" borderId="9" xfId="0" applyFont="1" applyFill="1" applyBorder="1" applyAlignment="1">
      <alignment horizontal="justify" vertical="center"/>
    </xf>
    <xf numFmtId="165" fontId="6" fillId="3" borderId="9" xfId="0" applyNumberFormat="1" applyFont="1" applyFill="1" applyBorder="1" applyAlignment="1">
      <alignment horizontal="right" vertical="center"/>
    </xf>
    <xf numFmtId="0" fontId="8" fillId="0" borderId="0" xfId="3" applyFont="1" applyAlignment="1">
      <alignment vertical="top"/>
    </xf>
    <xf numFmtId="0" fontId="2" fillId="0" borderId="0" xfId="0" applyFont="1" applyAlignment="1">
      <alignment vertical="top" wrapText="1" readingOrder="1"/>
    </xf>
    <xf numFmtId="165" fontId="2" fillId="0" borderId="0" xfId="0" applyNumberFormat="1" applyFont="1" applyAlignment="1">
      <alignment vertical="top"/>
    </xf>
    <xf numFmtId="0" fontId="0" fillId="0" borderId="0" xfId="0" applyAlignment="1">
      <alignment vertical="top"/>
    </xf>
  </cellXfs>
  <cellStyles count="4">
    <cellStyle name="Moneda 2" xfId="2" xr:uid="{E3BA68EC-7EB6-421B-A0DC-C47AC74B208E}"/>
    <cellStyle name="Normal" xfId="0" builtinId="0"/>
    <cellStyle name="Normal 18" xfId="1" xr:uid="{947C1611-42EA-4758-A233-1D46BDA906A1}"/>
    <cellStyle name="Normal 2 2" xfId="3" xr:uid="{FCE6A18D-F667-4444-8764-A056091BD6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9525</xdr:rowOff>
    </xdr:from>
    <xdr:to>
      <xdr:col>8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1D476B3-DCEB-4D75-9CB5-66B3C6F6C0B0}"/>
            </a:ext>
          </a:extLst>
        </xdr:cNvPr>
        <xdr:cNvSpPr txBox="1"/>
      </xdr:nvSpPr>
      <xdr:spPr>
        <a:xfrm>
          <a:off x="86010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2E0FF-403A-47FA-A93C-E43D985E615B}">
  <dimension ref="A1:K26"/>
  <sheetViews>
    <sheetView showGridLines="0" tabSelected="1" topLeftCell="A4" workbookViewId="0">
      <selection sqref="A1:I23"/>
    </sheetView>
  </sheetViews>
  <sheetFormatPr baseColWidth="10" defaultRowHeight="15" x14ac:dyDescent="0.25"/>
  <cols>
    <col min="1" max="1" width="2.42578125" style="31" customWidth="1"/>
    <col min="2" max="2" width="2.5703125" style="31" customWidth="1"/>
    <col min="3" max="3" width="39.5703125" style="31" customWidth="1"/>
    <col min="4" max="9" width="16.7109375" style="3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1" s="2" customFormat="1" ht="25.5" customHeight="1" x14ac:dyDescent="0.25">
      <c r="A8" s="9"/>
      <c r="B8" s="10"/>
      <c r="C8" s="10"/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2"/>
    </row>
    <row r="9" spans="1:11" s="2" customFormat="1" ht="3" customHeight="1" x14ac:dyDescent="0.25">
      <c r="A9" s="13"/>
      <c r="B9" s="13"/>
      <c r="C9" s="13"/>
      <c r="D9" s="14"/>
      <c r="E9" s="14"/>
      <c r="F9" s="14"/>
      <c r="G9" s="14"/>
      <c r="H9" s="15"/>
    </row>
    <row r="10" spans="1:11" s="20" customFormat="1" ht="15.75" customHeight="1" thickBot="1" x14ac:dyDescent="0.3">
      <c r="A10" s="16" t="s">
        <v>14</v>
      </c>
      <c r="B10" s="16"/>
      <c r="C10" s="16"/>
      <c r="D10" s="17">
        <f>SUM(D11:D16)</f>
        <v>3341002899</v>
      </c>
      <c r="E10" s="17">
        <f>SUM(E11:E16)</f>
        <v>762234329</v>
      </c>
      <c r="F10" s="17">
        <f>SUM(F11:F16)</f>
        <v>4103237228</v>
      </c>
      <c r="G10" s="17">
        <f>SUM(G11:G16)</f>
        <v>2198294610</v>
      </c>
      <c r="H10" s="17">
        <f>SUM(H11:H16)</f>
        <v>1946151779</v>
      </c>
      <c r="I10" s="17">
        <f>F10-G10</f>
        <v>1904942618</v>
      </c>
      <c r="J10" s="18"/>
      <c r="K10" s="19"/>
    </row>
    <row r="11" spans="1:11" s="2" customFormat="1" ht="25.5" customHeight="1" thickTop="1" x14ac:dyDescent="0.25">
      <c r="A11" s="13"/>
      <c r="B11" s="13"/>
      <c r="C11" s="13" t="s">
        <v>15</v>
      </c>
      <c r="D11" s="14">
        <v>1150444545</v>
      </c>
      <c r="E11" s="14">
        <v>53725609</v>
      </c>
      <c r="F11" s="14">
        <f>D11+E11</f>
        <v>1204170154</v>
      </c>
      <c r="G11" s="14">
        <v>702631352</v>
      </c>
      <c r="H11" s="14">
        <v>654198485</v>
      </c>
      <c r="I11" s="14">
        <f t="shared" ref="I11:I22" si="0">F11-G11</f>
        <v>501538802</v>
      </c>
    </row>
    <row r="12" spans="1:11" s="2" customFormat="1" ht="12.75" customHeight="1" x14ac:dyDescent="0.25">
      <c r="A12" s="13"/>
      <c r="B12" s="13"/>
      <c r="C12" s="13" t="s">
        <v>16</v>
      </c>
      <c r="D12" s="14">
        <v>53825514</v>
      </c>
      <c r="E12" s="14">
        <v>1218181</v>
      </c>
      <c r="F12" s="14">
        <f t="shared" ref="F12:F16" si="1">D12+E12</f>
        <v>55043695</v>
      </c>
      <c r="G12" s="14">
        <v>24107201</v>
      </c>
      <c r="H12" s="14">
        <v>22067604</v>
      </c>
      <c r="I12" s="14">
        <f t="shared" si="0"/>
        <v>30936494</v>
      </c>
    </row>
    <row r="13" spans="1:11" s="2" customFormat="1" ht="12.75" customHeight="1" x14ac:dyDescent="0.25">
      <c r="A13" s="13"/>
      <c r="B13" s="13"/>
      <c r="C13" s="13" t="s">
        <v>17</v>
      </c>
      <c r="D13" s="14">
        <v>1307768041</v>
      </c>
      <c r="E13" s="14">
        <v>219901908</v>
      </c>
      <c r="F13" s="14">
        <f t="shared" si="1"/>
        <v>1527669949</v>
      </c>
      <c r="G13" s="14">
        <v>661525438</v>
      </c>
      <c r="H13" s="14">
        <v>461812171</v>
      </c>
      <c r="I13" s="14">
        <f t="shared" si="0"/>
        <v>866144511</v>
      </c>
    </row>
    <row r="14" spans="1:11" s="2" customFormat="1" ht="12.75" customHeight="1" x14ac:dyDescent="0.25">
      <c r="A14" s="13"/>
      <c r="B14" s="13"/>
      <c r="C14" s="13" t="s">
        <v>18</v>
      </c>
      <c r="D14" s="14">
        <v>66737038</v>
      </c>
      <c r="E14" s="14">
        <v>9711589</v>
      </c>
      <c r="F14" s="14">
        <f t="shared" si="1"/>
        <v>76448627</v>
      </c>
      <c r="G14" s="14">
        <v>30130008</v>
      </c>
      <c r="H14" s="14">
        <v>28519806</v>
      </c>
      <c r="I14" s="14">
        <f t="shared" si="0"/>
        <v>46318619</v>
      </c>
    </row>
    <row r="15" spans="1:11" s="2" customFormat="1" ht="38.25" customHeight="1" x14ac:dyDescent="0.25">
      <c r="A15" s="13"/>
      <c r="B15" s="13"/>
      <c r="C15" s="21" t="s">
        <v>19</v>
      </c>
      <c r="D15" s="14">
        <v>13876412</v>
      </c>
      <c r="E15" s="14">
        <v>42011</v>
      </c>
      <c r="F15" s="14">
        <f>D15+E15</f>
        <v>13918423</v>
      </c>
      <c r="G15" s="14">
        <v>5328815</v>
      </c>
      <c r="H15" s="14">
        <v>4981917</v>
      </c>
      <c r="I15" s="14">
        <f>F15-G15</f>
        <v>8589608</v>
      </c>
    </row>
    <row r="16" spans="1:11" s="2" customFormat="1" ht="12.75" customHeight="1" x14ac:dyDescent="0.25">
      <c r="A16" s="13"/>
      <c r="B16" s="13"/>
      <c r="C16" s="13" t="s">
        <v>20</v>
      </c>
      <c r="D16" s="14">
        <v>748351349</v>
      </c>
      <c r="E16" s="14">
        <v>477635031</v>
      </c>
      <c r="F16" s="14">
        <f t="shared" si="1"/>
        <v>1225986380</v>
      </c>
      <c r="G16" s="14">
        <v>774571796</v>
      </c>
      <c r="H16" s="14">
        <v>774571796</v>
      </c>
      <c r="I16" s="14">
        <f t="shared" si="0"/>
        <v>451414584</v>
      </c>
    </row>
    <row r="17" spans="1:11" s="2" customFormat="1" ht="6" customHeight="1" x14ac:dyDescent="0.25">
      <c r="A17" s="13"/>
      <c r="B17" s="13"/>
      <c r="C17" s="13"/>
      <c r="D17" s="22"/>
      <c r="E17" s="22"/>
      <c r="F17" s="22"/>
      <c r="G17" s="23"/>
      <c r="H17" s="22"/>
      <c r="I17" s="15"/>
    </row>
    <row r="18" spans="1:11" s="20" customFormat="1" ht="15.75" customHeight="1" thickBot="1" x14ac:dyDescent="0.3">
      <c r="A18" s="16" t="s">
        <v>21</v>
      </c>
      <c r="B18" s="16"/>
      <c r="C18" s="16"/>
      <c r="D18" s="17">
        <f>SUM(D19:D20)</f>
        <v>1403479917</v>
      </c>
      <c r="E18" s="17">
        <f>SUM(E19:E20)</f>
        <v>-17262606</v>
      </c>
      <c r="F18" s="17">
        <f>SUM(F19:F20)</f>
        <v>1386217311</v>
      </c>
      <c r="G18" s="17">
        <f>SUM(G19:G20)</f>
        <v>521821883</v>
      </c>
      <c r="H18" s="17">
        <f>SUM(H19:H20)</f>
        <v>521821883</v>
      </c>
      <c r="I18" s="17">
        <f t="shared" si="0"/>
        <v>864395428</v>
      </c>
      <c r="J18" s="18"/>
      <c r="K18" s="19"/>
    </row>
    <row r="19" spans="1:11" s="2" customFormat="1" ht="12.75" customHeight="1" thickTop="1" x14ac:dyDescent="0.25">
      <c r="A19" s="13"/>
      <c r="B19" s="13"/>
      <c r="C19" s="13" t="s">
        <v>17</v>
      </c>
      <c r="D19" s="14">
        <v>94976855</v>
      </c>
      <c r="E19" s="14">
        <v>21608216</v>
      </c>
      <c r="F19" s="14">
        <f t="shared" ref="F19" si="2">D19+E19</f>
        <v>116585071</v>
      </c>
      <c r="G19" s="14">
        <v>3942425</v>
      </c>
      <c r="H19" s="14">
        <v>3942425</v>
      </c>
      <c r="I19" s="14">
        <f t="shared" si="0"/>
        <v>112642646</v>
      </c>
    </row>
    <row r="20" spans="1:11" s="2" customFormat="1" ht="12.75" customHeight="1" thickBot="1" x14ac:dyDescent="0.3">
      <c r="A20" s="13"/>
      <c r="B20" s="13"/>
      <c r="C20" s="13" t="s">
        <v>20</v>
      </c>
      <c r="D20" s="14">
        <v>1308503062</v>
      </c>
      <c r="E20" s="14">
        <v>-38870822</v>
      </c>
      <c r="F20" s="14">
        <f>D20+E20</f>
        <v>1269632240</v>
      </c>
      <c r="G20" s="14">
        <v>517879458</v>
      </c>
      <c r="H20" s="14">
        <v>517879458</v>
      </c>
      <c r="I20" s="14">
        <f t="shared" si="0"/>
        <v>751752782</v>
      </c>
    </row>
    <row r="21" spans="1:11" s="2" customFormat="1" ht="3" customHeight="1" x14ac:dyDescent="0.25">
      <c r="A21" s="24"/>
      <c r="B21" s="24"/>
      <c r="C21" s="24"/>
      <c r="D21" s="25"/>
      <c r="E21" s="25"/>
      <c r="F21" s="25"/>
      <c r="G21" s="25"/>
      <c r="H21" s="25"/>
      <c r="I21" s="25"/>
    </row>
    <row r="22" spans="1:11" s="2" customFormat="1" ht="15.75" customHeight="1" x14ac:dyDescent="0.25">
      <c r="A22" s="26" t="s">
        <v>22</v>
      </c>
      <c r="B22" s="26"/>
      <c r="C22" s="26"/>
      <c r="D22" s="27">
        <f>D10+D18</f>
        <v>4744482816</v>
      </c>
      <c r="E22" s="27">
        <f>E10+E18</f>
        <v>744971723</v>
      </c>
      <c r="F22" s="27">
        <f>F10+F18</f>
        <v>5489454539</v>
      </c>
      <c r="G22" s="27">
        <f>G10+G18</f>
        <v>2720116493</v>
      </c>
      <c r="H22" s="27">
        <f>H10+H18</f>
        <v>2467973662</v>
      </c>
      <c r="I22" s="27">
        <f t="shared" si="0"/>
        <v>2769338046</v>
      </c>
    </row>
    <row r="23" spans="1:11" s="2" customFormat="1" ht="12.75" customHeight="1" x14ac:dyDescent="0.25">
      <c r="A23" s="28" t="s">
        <v>23</v>
      </c>
      <c r="B23" s="29"/>
      <c r="C23" s="29"/>
      <c r="D23" s="30"/>
      <c r="E23" s="30"/>
      <c r="F23" s="30"/>
      <c r="G23" s="30"/>
      <c r="H23" s="30"/>
      <c r="I23" s="30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11" x14ac:dyDescent="0.25">
      <c r="A25" s="2"/>
      <c r="B25" s="2"/>
      <c r="C25" s="2"/>
      <c r="I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</row>
  </sheetData>
  <mergeCells count="12">
    <mergeCell ref="A7:C8"/>
    <mergeCell ref="D7:H7"/>
    <mergeCell ref="I7:I8"/>
    <mergeCell ref="A10:C10"/>
    <mergeCell ref="A18:C18"/>
    <mergeCell ref="A22:C2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2024-07-23T16:35:54Z</dcterms:created>
  <dcterms:modified xsi:type="dcterms:W3CDTF">2024-07-23T16:35:55Z</dcterms:modified>
</cp:coreProperties>
</file>