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19 Programática OA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5" l="1"/>
  <c r="I39" i="45" s="1"/>
  <c r="F38" i="45"/>
  <c r="I38" i="45" s="1"/>
  <c r="F37" i="45"/>
  <c r="F35" i="45"/>
  <c r="I35" i="45" s="1"/>
  <c r="H34" i="45"/>
  <c r="G34" i="45"/>
  <c r="E34" i="45"/>
  <c r="D34" i="45"/>
  <c r="F32" i="45"/>
  <c r="I32" i="45" s="1"/>
  <c r="F31" i="45"/>
  <c r="I31" i="45" s="1"/>
  <c r="H30" i="45"/>
  <c r="G30" i="45"/>
  <c r="E30" i="45"/>
  <c r="D30" i="45"/>
  <c r="F28" i="45"/>
  <c r="I28" i="45" s="1"/>
  <c r="F27" i="45"/>
  <c r="I27" i="45" s="1"/>
  <c r="H26" i="45"/>
  <c r="G26" i="45"/>
  <c r="E26" i="45"/>
  <c r="D26" i="45"/>
  <c r="F24" i="45"/>
  <c r="I24" i="45" s="1"/>
  <c r="F23" i="45"/>
  <c r="I23" i="45" s="1"/>
  <c r="F22" i="45"/>
  <c r="I22" i="45" s="1"/>
  <c r="F21" i="45"/>
  <c r="I21" i="45" s="1"/>
  <c r="F20" i="45"/>
  <c r="I20" i="45" s="1"/>
  <c r="F19" i="45"/>
  <c r="I19" i="45" s="1"/>
  <c r="H18" i="45"/>
  <c r="G18" i="45"/>
  <c r="E18" i="45"/>
  <c r="D18" i="45"/>
  <c r="F16" i="45"/>
  <c r="I16" i="45" s="1"/>
  <c r="F15" i="45"/>
  <c r="I15" i="45" s="1"/>
  <c r="H14" i="45"/>
  <c r="G14" i="45"/>
  <c r="E14" i="45"/>
  <c r="D14" i="45"/>
  <c r="D12" i="45" s="1"/>
  <c r="D10" i="45" s="1"/>
  <c r="I37" i="45" l="1"/>
  <c r="G12" i="45"/>
  <c r="G10" i="45" s="1"/>
  <c r="E12" i="45"/>
  <c r="E10" i="45" s="1"/>
  <c r="H12" i="45"/>
  <c r="H10" i="45" s="1"/>
  <c r="F30" i="45"/>
  <c r="I30" i="45" s="1"/>
  <c r="F18" i="45"/>
  <c r="I18" i="45" s="1"/>
  <c r="F34" i="45"/>
  <c r="I34" i="45" s="1"/>
  <c r="F26" i="45"/>
  <c r="I26" i="45" s="1"/>
  <c r="F14" i="45"/>
  <c r="I14" i="45" s="1"/>
  <c r="I12" i="45" l="1"/>
  <c r="F12" i="45"/>
  <c r="F10" i="45" s="1"/>
  <c r="I10" i="45" s="1"/>
</calcChain>
</file>

<file path=xl/sharedStrings.xml><?xml version="1.0" encoding="utf-8"?>
<sst xmlns="http://schemas.openxmlformats.org/spreadsheetml/2006/main" count="39" uniqueCount="39">
  <si>
    <t>ÓRGANOS AUTÓNOMOS</t>
  </si>
  <si>
    <t>GASTO POR CATEGORÍA PROGRAMÁTICA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</si>
  <si>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</si>
  <si>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</si>
  <si>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</si>
  <si>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</si>
  <si>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</si>
  <si>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</si>
  <si>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</si>
  <si>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</si>
  <si>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 + 2)</t>
  </si>
  <si>
    <t>6 = (3 - 4)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</si>
  <si>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</si>
  <si>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</si>
  <si>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</si>
  <si>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</si>
  <si>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</si>
  <si>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</si>
  <si>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</si>
  <si>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Planeación, Seguimiento y Evaluación de Políticas Públicas</t>
  </si>
  <si>
    <t>Promoción y Fomento</t>
  </si>
  <si>
    <t>Regulación y Supervisión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</si>
  <si>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</si>
  <si>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</si>
  <si>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</si>
  <si>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</si>
  <si>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</si>
  <si>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</si>
  <si>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</si>
  <si>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</si>
  <si>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</si>
  <si>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</si>
  <si>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</si>
  <si>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</si>
  <si>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</si>
  <si>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</si>
  <si>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GOBIERNO CONSTITUCIONAL DEL ESTADO DE CHIAPAS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</si>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</sst>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 \(#\ ###\ ###\ ##0\)"/>
    <numFmt numFmtId="165" formatCode="#\ ###\ ###\ ##0;\(#\ ###\ ###\ ##0\)"/>
    <numFmt numFmtId="166" formatCode="#\ ###\ ###\ ###;\ \(#\ ###\ ###\ ###\)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66" fontId="8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4" fillId="0" borderId="0" xfId="0" applyFont="1"/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/>
    </xf>
    <xf numFmtId="0" fontId="12" fillId="0" borderId="0" xfId="0" applyFont="1"/>
    <xf numFmtId="164" fontId="13" fillId="0" borderId="0" xfId="0" applyNumberFormat="1" applyFont="1" applyAlignment="1">
      <alignment horizontal="right" vertical="top"/>
    </xf>
    <xf numFmtId="165" fontId="8" fillId="0" borderId="0" xfId="6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3" fillId="4" borderId="0" xfId="6" applyNumberFormat="1" applyFont="1" applyFill="1" applyAlignment="1">
      <alignment vertical="center"/>
    </xf>
    <xf numFmtId="0" fontId="7" fillId="5" borderId="0" xfId="0" applyFont="1" applyFill="1" applyAlignment="1">
      <alignment vertical="top"/>
    </xf>
    <xf numFmtId="165" fontId="13" fillId="5" borderId="0" xfId="6" applyNumberFormat="1" applyFont="1" applyFill="1" applyAlignment="1">
      <alignment vertical="top"/>
    </xf>
    <xf numFmtId="165" fontId="13" fillId="4" borderId="7" xfId="6" applyNumberFormat="1" applyFont="1" applyFill="1" applyBorder="1" applyAlignment="1">
      <alignment vertical="center"/>
    </xf>
    <xf numFmtId="165" fontId="13" fillId="4" borderId="8" xfId="6" applyNumberFormat="1" applyFont="1" applyFill="1" applyBorder="1" applyAlignment="1">
      <alignment vertical="center"/>
    </xf>
    <xf numFmtId="165" fontId="6" fillId="0" borderId="0" xfId="6" applyNumberFormat="1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0" xfId="6" applyNumberFormat="1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/>
    <xf numFmtId="0" fontId="7" fillId="0" borderId="0" xfId="0" applyFont="1" applyFill="1" applyAlignment="1">
      <alignment vertical="top" wrapText="1"/>
    </xf>
    <xf numFmtId="164" fontId="7" fillId="0" borderId="0" xfId="0" applyNumberFormat="1" applyFont="1" applyFill="1" applyAlignment="1">
      <alignment vertical="top"/>
    </xf>
    <xf numFmtId="0" fontId="9" fillId="4" borderId="8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9" fillId="5" borderId="0" xfId="0" applyFont="1" applyFill="1" applyAlignment="1">
      <alignment horizontal="justify" vertical="top"/>
    </xf>
    <xf numFmtId="0" fontId="9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</cellXfs>
  <cellStyles count="11">
    <cellStyle name="Normal" xfId="0" builtinId="0"/>
    <cellStyle name="Normal 11" xfId="8"/>
    <cellStyle name="Normal 12" xfId="9"/>
    <cellStyle name="Normal 2" xfId="10"/>
    <cellStyle name="Normal 2 2" xfId="2"/>
    <cellStyle name="Normal 3" xfId="4"/>
    <cellStyle name="Normal 3_1. Ingreso Público" xfId="6"/>
    <cellStyle name="Normal 4" xfId="7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workbookViewId="0">
      <selection activeCell="F24" sqref="F24"/>
    </sheetView>
  </sheetViews>
  <sheetFormatPr baseColWidth="10" defaultRowHeight="15" x14ac:dyDescent="0.25"/>
  <cols>
    <col min="1" max="2" width="2.7109375" style="10" customWidth="1"/>
    <col min="3" max="3" width="59.85546875" style="10" customWidth="1"/>
    <col min="4" max="4" width="12.42578125" style="10" customWidth="1"/>
    <col min="5" max="5" width="14.28515625" style="10" bestFit="1" customWidth="1"/>
    <col min="6" max="6" width="13" style="10" customWidth="1"/>
    <col min="7" max="8" width="13.140625" style="10" customWidth="1"/>
    <col min="9" max="9" width="14.140625" style="10" customWidth="1"/>
    <col min="10" max="10" width="11.42578125" style="1"/>
  </cols>
  <sheetData>
    <row r="1" spans="1:10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10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0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</row>
    <row r="4" spans="1:10" x14ac:dyDescent="0.25">
      <c r="A4" s="41" t="s">
        <v>38</v>
      </c>
      <c r="B4" s="41"/>
      <c r="C4" s="41"/>
      <c r="D4" s="41"/>
      <c r="E4" s="41"/>
      <c r="F4" s="41"/>
      <c r="G4" s="41"/>
      <c r="H4" s="41"/>
      <c r="I4" s="41"/>
    </row>
    <row r="5" spans="1:10" x14ac:dyDescent="0.25">
      <c r="A5" s="41" t="s">
        <v>37</v>
      </c>
      <c r="B5" s="41"/>
      <c r="C5" s="41"/>
      <c r="D5" s="41"/>
      <c r="E5" s="41"/>
      <c r="F5" s="41"/>
      <c r="G5" s="41"/>
      <c r="H5" s="41"/>
      <c r="I5" s="41"/>
    </row>
    <row r="6" spans="1:10" ht="15" customHeight="1" x14ac:dyDescent="0.25">
      <c r="A6" s="42" t="s">
        <v>2</v>
      </c>
      <c r="B6" s="43"/>
      <c r="C6" s="43"/>
      <c r="D6" s="48" t="s">
        <v>3</v>
      </c>
      <c r="E6" s="48"/>
      <c r="F6" s="48"/>
      <c r="G6" s="48"/>
      <c r="H6" s="48"/>
      <c r="I6" s="49" t="s">
        <v>4</v>
      </c>
    </row>
    <row r="7" spans="1:10" ht="24" x14ac:dyDescent="0.25">
      <c r="A7" s="44"/>
      <c r="B7" s="45"/>
      <c r="C7" s="45"/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50"/>
    </row>
    <row r="8" spans="1:10" x14ac:dyDescent="0.25">
      <c r="A8" s="46"/>
      <c r="B8" s="47"/>
      <c r="C8" s="47"/>
      <c r="D8" s="19">
        <v>1</v>
      </c>
      <c r="E8" s="19">
        <v>2</v>
      </c>
      <c r="F8" s="19" t="s">
        <v>10</v>
      </c>
      <c r="G8" s="19">
        <v>4</v>
      </c>
      <c r="H8" s="19">
        <v>5</v>
      </c>
      <c r="I8" s="20" t="s">
        <v>11</v>
      </c>
    </row>
    <row r="9" spans="1:10" ht="3" customHeight="1" x14ac:dyDescent="0.2">
      <c r="A9" s="2"/>
      <c r="B9" s="2"/>
      <c r="C9" s="2"/>
      <c r="D9" s="3"/>
      <c r="E9" s="3"/>
      <c r="F9" s="3"/>
      <c r="G9" s="3"/>
      <c r="H9" s="3"/>
      <c r="I9" s="3"/>
      <c r="J9" s="4"/>
    </row>
    <row r="10" spans="1:10" x14ac:dyDescent="0.2">
      <c r="A10" s="37" t="s">
        <v>12</v>
      </c>
      <c r="B10" s="37"/>
      <c r="C10" s="37"/>
      <c r="D10" s="5">
        <f>SUM(D12,D37,D38,D39)</f>
        <v>4744482816</v>
      </c>
      <c r="E10" s="5">
        <f t="shared" ref="E10:H10" si="0">SUM(E12,E37,E38,E39)</f>
        <v>744971722</v>
      </c>
      <c r="F10" s="5">
        <f t="shared" si="0"/>
        <v>5489454538</v>
      </c>
      <c r="G10" s="5">
        <f t="shared" si="0"/>
        <v>2720116493</v>
      </c>
      <c r="H10" s="5">
        <f t="shared" si="0"/>
        <v>2467973662</v>
      </c>
      <c r="I10" s="5">
        <f>F10-G10</f>
        <v>2769338045</v>
      </c>
      <c r="J10" s="4"/>
    </row>
    <row r="11" spans="1:10" ht="12" customHeight="1" x14ac:dyDescent="0.2">
      <c r="A11" s="2"/>
      <c r="B11" s="2"/>
      <c r="C11" s="2"/>
      <c r="D11" s="3"/>
      <c r="E11" s="3"/>
      <c r="F11" s="3"/>
      <c r="G11" s="3"/>
      <c r="H11" s="3"/>
      <c r="I11" s="3"/>
      <c r="J11" s="4"/>
    </row>
    <row r="12" spans="1:10" s="13" customFormat="1" ht="12.75" customHeight="1" x14ac:dyDescent="0.2">
      <c r="A12" s="36" t="s">
        <v>13</v>
      </c>
      <c r="B12" s="36"/>
      <c r="C12" s="36"/>
      <c r="D12" s="21">
        <f>SUM(D14,D18,D26,D30,D34)</f>
        <v>1550335210</v>
      </c>
      <c r="E12" s="21">
        <f t="shared" ref="E12:I12" si="1">SUM(E14,E18,E26,E30,E34)</f>
        <v>182782802</v>
      </c>
      <c r="F12" s="21">
        <f t="shared" si="1"/>
        <v>1733118012</v>
      </c>
      <c r="G12" s="21">
        <f t="shared" si="1"/>
        <v>721491006</v>
      </c>
      <c r="H12" s="21">
        <f t="shared" si="1"/>
        <v>685872894</v>
      </c>
      <c r="I12" s="21">
        <f t="shared" si="1"/>
        <v>1011627006</v>
      </c>
      <c r="J12" s="11"/>
    </row>
    <row r="13" spans="1:10" s="13" customFormat="1" ht="4.5" customHeight="1" x14ac:dyDescent="0.2">
      <c r="A13" s="17"/>
      <c r="B13" s="17"/>
      <c r="C13" s="17"/>
      <c r="D13" s="14"/>
      <c r="E13" s="14"/>
      <c r="F13" s="14"/>
      <c r="G13" s="14"/>
      <c r="H13" s="14"/>
      <c r="I13" s="14"/>
      <c r="J13" s="11"/>
    </row>
    <row r="14" spans="1:10" s="13" customFormat="1" ht="12.75" customHeight="1" x14ac:dyDescent="0.2">
      <c r="A14" s="22"/>
      <c r="B14" s="38" t="s">
        <v>14</v>
      </c>
      <c r="C14" s="38"/>
      <c r="D14" s="23">
        <f>SUM(D15:D16)</f>
        <v>1308503062</v>
      </c>
      <c r="E14" s="23">
        <f t="shared" ref="E14:H14" si="2">SUM(E15:E16)</f>
        <v>-23348225</v>
      </c>
      <c r="F14" s="23">
        <f t="shared" ref="F14:F39" si="3">D14+E14</f>
        <v>1285154837</v>
      </c>
      <c r="G14" s="23">
        <f t="shared" si="2"/>
        <v>517879458</v>
      </c>
      <c r="H14" s="23">
        <f t="shared" si="2"/>
        <v>517879458</v>
      </c>
      <c r="I14" s="23">
        <f t="shared" ref="I14" si="4">F14-G14</f>
        <v>767275379</v>
      </c>
      <c r="J14" s="11"/>
    </row>
    <row r="15" spans="1:10" s="32" customFormat="1" ht="12.75" customHeight="1" x14ac:dyDescent="0.2">
      <c r="A15" s="28"/>
      <c r="B15" s="28"/>
      <c r="C15" s="28" t="s">
        <v>15</v>
      </c>
      <c r="D15" s="29">
        <v>1308503062</v>
      </c>
      <c r="E15" s="29">
        <v>-23348225</v>
      </c>
      <c r="F15" s="30">
        <f t="shared" si="3"/>
        <v>1285154837</v>
      </c>
      <c r="G15" s="29">
        <v>517879458</v>
      </c>
      <c r="H15" s="29">
        <v>517879458</v>
      </c>
      <c r="I15" s="30">
        <f>F15-G15</f>
        <v>767275379</v>
      </c>
      <c r="J15" s="31"/>
    </row>
    <row r="16" spans="1:10" s="13" customFormat="1" ht="12.75" customHeight="1" x14ac:dyDescent="0.2">
      <c r="A16" s="6"/>
      <c r="B16" s="6"/>
      <c r="C16" s="6" t="s">
        <v>16</v>
      </c>
      <c r="D16" s="15">
        <v>0</v>
      </c>
      <c r="E16" s="15">
        <v>0</v>
      </c>
      <c r="F16" s="12">
        <f t="shared" si="3"/>
        <v>0</v>
      </c>
      <c r="G16" s="15">
        <v>0</v>
      </c>
      <c r="H16" s="15">
        <v>0</v>
      </c>
      <c r="I16" s="12">
        <f>F16-G16</f>
        <v>0</v>
      </c>
      <c r="J16" s="11"/>
    </row>
    <row r="17" spans="1:10" s="13" customFormat="1" ht="3" customHeight="1" x14ac:dyDescent="0.2">
      <c r="A17" s="6"/>
      <c r="B17" s="6"/>
      <c r="C17" s="6"/>
      <c r="D17" s="15"/>
      <c r="E17" s="15"/>
      <c r="F17" s="12"/>
      <c r="G17" s="15"/>
      <c r="H17" s="15"/>
      <c r="I17" s="12"/>
      <c r="J17" s="11"/>
    </row>
    <row r="18" spans="1:10" s="13" customFormat="1" ht="12.75" customHeight="1" x14ac:dyDescent="0.2">
      <c r="A18" s="22"/>
      <c r="B18" s="38" t="s">
        <v>17</v>
      </c>
      <c r="C18" s="38"/>
      <c r="D18" s="23">
        <f>SUM(D19:D24)</f>
        <v>146855293</v>
      </c>
      <c r="E18" s="23">
        <f t="shared" ref="E18:H18" si="5">SUM(E19:E24)</f>
        <v>202957882</v>
      </c>
      <c r="F18" s="23">
        <f t="shared" si="3"/>
        <v>349813175</v>
      </c>
      <c r="G18" s="23">
        <f t="shared" si="5"/>
        <v>199669123</v>
      </c>
      <c r="H18" s="23">
        <f t="shared" si="5"/>
        <v>164051011</v>
      </c>
      <c r="I18" s="23">
        <f>F18-G18</f>
        <v>150144052</v>
      </c>
      <c r="J18" s="11"/>
    </row>
    <row r="19" spans="1:10" s="32" customFormat="1" ht="12.75" customHeight="1" x14ac:dyDescent="0.2">
      <c r="A19" s="28"/>
      <c r="B19" s="28"/>
      <c r="C19" s="28" t="s">
        <v>18</v>
      </c>
      <c r="D19" s="29">
        <v>146855293</v>
      </c>
      <c r="E19" s="29">
        <v>202957882</v>
      </c>
      <c r="F19" s="30">
        <f t="shared" si="3"/>
        <v>349813175</v>
      </c>
      <c r="G19" s="29">
        <v>199669123</v>
      </c>
      <c r="H19" s="29">
        <v>164051011</v>
      </c>
      <c r="I19" s="30">
        <f t="shared" ref="I19:I24" si="6">F19-G19</f>
        <v>150144052</v>
      </c>
      <c r="J19" s="31"/>
    </row>
    <row r="20" spans="1:10" s="13" customFormat="1" ht="12.75" customHeight="1" x14ac:dyDescent="0.2">
      <c r="A20" s="6"/>
      <c r="B20" s="6"/>
      <c r="C20" s="6" t="s">
        <v>19</v>
      </c>
      <c r="D20" s="15">
        <v>0</v>
      </c>
      <c r="E20" s="15">
        <v>0</v>
      </c>
      <c r="F20" s="12">
        <f t="shared" si="3"/>
        <v>0</v>
      </c>
      <c r="G20" s="15">
        <v>0</v>
      </c>
      <c r="H20" s="15">
        <v>0</v>
      </c>
      <c r="I20" s="12">
        <f t="shared" si="6"/>
        <v>0</v>
      </c>
      <c r="J20" s="11"/>
    </row>
    <row r="21" spans="1:10" s="13" customFormat="1" ht="12.75" customHeight="1" x14ac:dyDescent="0.2">
      <c r="A21" s="7"/>
      <c r="B21" s="6"/>
      <c r="C21" s="6" t="s">
        <v>20</v>
      </c>
      <c r="D21" s="15">
        <v>0</v>
      </c>
      <c r="E21" s="15">
        <v>0</v>
      </c>
      <c r="F21" s="12">
        <f t="shared" si="3"/>
        <v>0</v>
      </c>
      <c r="G21" s="15">
        <v>0</v>
      </c>
      <c r="H21" s="15">
        <v>0</v>
      </c>
      <c r="I21" s="12">
        <f t="shared" si="6"/>
        <v>0</v>
      </c>
      <c r="J21" s="11"/>
    </row>
    <row r="22" spans="1:10" s="13" customFormat="1" ht="12.75" customHeight="1" x14ac:dyDescent="0.2">
      <c r="A22" s="7"/>
      <c r="B22" s="6"/>
      <c r="C22" s="6" t="s">
        <v>21</v>
      </c>
      <c r="D22" s="12">
        <v>0</v>
      </c>
      <c r="E22" s="12">
        <v>0</v>
      </c>
      <c r="F22" s="12">
        <f t="shared" si="3"/>
        <v>0</v>
      </c>
      <c r="G22" s="12">
        <v>0</v>
      </c>
      <c r="H22" s="12">
        <v>0</v>
      </c>
      <c r="I22" s="12">
        <f t="shared" si="6"/>
        <v>0</v>
      </c>
      <c r="J22" s="11"/>
    </row>
    <row r="23" spans="1:10" s="13" customFormat="1" ht="12.75" customHeight="1" x14ac:dyDescent="0.2">
      <c r="A23" s="7"/>
      <c r="B23" s="6"/>
      <c r="C23" s="6" t="s">
        <v>22</v>
      </c>
      <c r="D23" s="12">
        <v>0</v>
      </c>
      <c r="E23" s="12">
        <v>0</v>
      </c>
      <c r="F23" s="12">
        <f t="shared" si="3"/>
        <v>0</v>
      </c>
      <c r="G23" s="12">
        <v>0</v>
      </c>
      <c r="H23" s="12">
        <v>0</v>
      </c>
      <c r="I23" s="12">
        <f t="shared" si="6"/>
        <v>0</v>
      </c>
      <c r="J23" s="11"/>
    </row>
    <row r="24" spans="1:10" s="13" customFormat="1" ht="12.75" customHeight="1" x14ac:dyDescent="0.2">
      <c r="A24" s="7"/>
      <c r="B24" s="6"/>
      <c r="C24" s="6" t="s">
        <v>23</v>
      </c>
      <c r="D24" s="15">
        <v>0</v>
      </c>
      <c r="E24" s="15">
        <v>0</v>
      </c>
      <c r="F24" s="12">
        <f t="shared" si="3"/>
        <v>0</v>
      </c>
      <c r="G24" s="15">
        <v>0</v>
      </c>
      <c r="H24" s="15">
        <v>0</v>
      </c>
      <c r="I24" s="12">
        <f t="shared" si="6"/>
        <v>0</v>
      </c>
      <c r="J24" s="11"/>
    </row>
    <row r="25" spans="1:10" s="13" customFormat="1" ht="3" customHeight="1" x14ac:dyDescent="0.2">
      <c r="A25" s="7"/>
      <c r="B25" s="6"/>
      <c r="C25" s="6"/>
      <c r="D25" s="15"/>
      <c r="E25" s="15"/>
      <c r="F25" s="12"/>
      <c r="G25" s="15"/>
      <c r="H25" s="15"/>
      <c r="I25" s="12"/>
      <c r="J25" s="11"/>
    </row>
    <row r="26" spans="1:10" s="13" customFormat="1" ht="12.75" customHeight="1" x14ac:dyDescent="0.2">
      <c r="A26" s="22"/>
      <c r="B26" s="38" t="s">
        <v>24</v>
      </c>
      <c r="C26" s="38"/>
      <c r="D26" s="23">
        <f>SUM(D27:D28)</f>
        <v>0</v>
      </c>
      <c r="E26" s="23">
        <f t="shared" ref="E26:H26" si="7">SUM(E27:E28)</f>
        <v>0</v>
      </c>
      <c r="F26" s="23">
        <f t="shared" si="3"/>
        <v>0</v>
      </c>
      <c r="G26" s="23">
        <f t="shared" si="7"/>
        <v>0</v>
      </c>
      <c r="H26" s="23">
        <f t="shared" si="7"/>
        <v>0</v>
      </c>
      <c r="I26" s="23">
        <f>F26-G26</f>
        <v>0</v>
      </c>
      <c r="J26" s="11"/>
    </row>
    <row r="27" spans="1:10" s="32" customFormat="1" ht="12.75" customHeight="1" x14ac:dyDescent="0.2">
      <c r="A27" s="28"/>
      <c r="B27" s="28"/>
      <c r="C27" s="33" t="s">
        <v>25</v>
      </c>
      <c r="D27" s="29">
        <v>0</v>
      </c>
      <c r="E27" s="29">
        <v>0</v>
      </c>
      <c r="F27" s="30">
        <f t="shared" si="3"/>
        <v>0</v>
      </c>
      <c r="G27" s="29">
        <v>0</v>
      </c>
      <c r="H27" s="29">
        <v>0</v>
      </c>
      <c r="I27" s="30">
        <f t="shared" ref="I27:I28" si="8">F27-G27</f>
        <v>0</v>
      </c>
      <c r="J27" s="31"/>
    </row>
    <row r="28" spans="1:10" s="13" customFormat="1" ht="12.75" customHeight="1" x14ac:dyDescent="0.2">
      <c r="A28" s="6"/>
      <c r="B28" s="6"/>
      <c r="C28" s="6" t="s">
        <v>26</v>
      </c>
      <c r="D28" s="15">
        <v>0</v>
      </c>
      <c r="E28" s="15">
        <v>0</v>
      </c>
      <c r="F28" s="12">
        <f t="shared" si="3"/>
        <v>0</v>
      </c>
      <c r="G28" s="15">
        <v>0</v>
      </c>
      <c r="H28" s="15">
        <v>0</v>
      </c>
      <c r="I28" s="12">
        <f t="shared" si="8"/>
        <v>0</v>
      </c>
      <c r="J28" s="11"/>
    </row>
    <row r="29" spans="1:10" s="13" customFormat="1" ht="3" customHeight="1" x14ac:dyDescent="0.2">
      <c r="A29" s="6"/>
      <c r="B29" s="6"/>
      <c r="C29" s="6"/>
      <c r="D29" s="15"/>
      <c r="E29" s="15"/>
      <c r="F29" s="12"/>
      <c r="G29" s="15"/>
      <c r="H29" s="15"/>
      <c r="I29" s="12"/>
      <c r="J29" s="11"/>
    </row>
    <row r="30" spans="1:10" s="13" customFormat="1" ht="12.75" customHeight="1" x14ac:dyDescent="0.2">
      <c r="A30" s="22"/>
      <c r="B30" s="38" t="s">
        <v>27</v>
      </c>
      <c r="C30" s="38"/>
      <c r="D30" s="23">
        <f>SUM(D31:D32)</f>
        <v>0</v>
      </c>
      <c r="E30" s="23">
        <f t="shared" ref="E30:H30" si="9">SUM(E31:E32)</f>
        <v>0</v>
      </c>
      <c r="F30" s="23">
        <f t="shared" si="3"/>
        <v>0</v>
      </c>
      <c r="G30" s="23">
        <f t="shared" si="9"/>
        <v>0</v>
      </c>
      <c r="H30" s="23">
        <f t="shared" si="9"/>
        <v>0</v>
      </c>
      <c r="I30" s="23">
        <f>F30-G30</f>
        <v>0</v>
      </c>
      <c r="J30" s="11"/>
    </row>
    <row r="31" spans="1:10" s="32" customFormat="1" ht="12.75" customHeight="1" x14ac:dyDescent="0.2">
      <c r="A31" s="28"/>
      <c r="B31" s="28"/>
      <c r="C31" s="28" t="s">
        <v>28</v>
      </c>
      <c r="D31" s="29">
        <v>0</v>
      </c>
      <c r="E31" s="29">
        <v>0</v>
      </c>
      <c r="F31" s="30">
        <f t="shared" si="3"/>
        <v>0</v>
      </c>
      <c r="G31" s="29">
        <v>0</v>
      </c>
      <c r="H31" s="29">
        <v>0</v>
      </c>
      <c r="I31" s="30">
        <f t="shared" ref="I31:I32" si="10">F31-G31</f>
        <v>0</v>
      </c>
      <c r="J31" s="31"/>
    </row>
    <row r="32" spans="1:10" s="13" customFormat="1" ht="12.75" customHeight="1" x14ac:dyDescent="0.2">
      <c r="A32" s="6"/>
      <c r="B32" s="6"/>
      <c r="C32" s="6" t="s">
        <v>29</v>
      </c>
      <c r="D32" s="15">
        <v>0</v>
      </c>
      <c r="E32" s="15">
        <v>0</v>
      </c>
      <c r="F32" s="12">
        <f t="shared" si="3"/>
        <v>0</v>
      </c>
      <c r="G32" s="15">
        <v>0</v>
      </c>
      <c r="H32" s="15">
        <v>0</v>
      </c>
      <c r="I32" s="12">
        <f t="shared" si="10"/>
        <v>0</v>
      </c>
      <c r="J32" s="11"/>
    </row>
    <row r="33" spans="1:10" s="13" customFormat="1" ht="3" customHeight="1" x14ac:dyDescent="0.2">
      <c r="A33" s="6"/>
      <c r="B33" s="6"/>
      <c r="C33" s="6"/>
      <c r="D33" s="15"/>
      <c r="E33" s="15"/>
      <c r="F33" s="12"/>
      <c r="G33" s="15"/>
      <c r="H33" s="15"/>
      <c r="I33" s="12"/>
      <c r="J33" s="11"/>
    </row>
    <row r="34" spans="1:10" s="13" customFormat="1" ht="12.75" customHeight="1" x14ac:dyDescent="0.2">
      <c r="A34" s="22"/>
      <c r="B34" s="38" t="s">
        <v>30</v>
      </c>
      <c r="C34" s="38"/>
      <c r="D34" s="23">
        <f>SUM(D35)</f>
        <v>94976855</v>
      </c>
      <c r="E34" s="23">
        <f t="shared" ref="E34:H34" si="11">SUM(E35)</f>
        <v>3173145</v>
      </c>
      <c r="F34" s="23">
        <f t="shared" si="3"/>
        <v>98150000</v>
      </c>
      <c r="G34" s="23">
        <f t="shared" si="11"/>
        <v>3942425</v>
      </c>
      <c r="H34" s="23">
        <f t="shared" si="11"/>
        <v>3942425</v>
      </c>
      <c r="I34" s="23">
        <f>F34-G34</f>
        <v>94207575</v>
      </c>
      <c r="J34" s="11"/>
    </row>
    <row r="35" spans="1:10" s="32" customFormat="1" ht="12.75" customHeight="1" x14ac:dyDescent="0.2">
      <c r="A35" s="28"/>
      <c r="B35" s="28"/>
      <c r="C35" s="28" t="s">
        <v>31</v>
      </c>
      <c r="D35" s="29">
        <v>94976855</v>
      </c>
      <c r="E35" s="29">
        <v>3173145</v>
      </c>
      <c r="F35" s="34">
        <f t="shared" si="3"/>
        <v>98150000</v>
      </c>
      <c r="G35" s="29">
        <v>3942425</v>
      </c>
      <c r="H35" s="29">
        <v>3942425</v>
      </c>
      <c r="I35" s="30">
        <f t="shared" ref="I35:I39" si="12">F35-G35</f>
        <v>94207575</v>
      </c>
      <c r="J35" s="31"/>
    </row>
    <row r="36" spans="1:10" s="13" customFormat="1" ht="4.5" customHeight="1" x14ac:dyDescent="0.2">
      <c r="A36" s="6"/>
      <c r="B36" s="6"/>
      <c r="C36" s="6"/>
      <c r="D36" s="15"/>
      <c r="E36" s="15"/>
      <c r="F36" s="16"/>
      <c r="G36" s="15"/>
      <c r="H36" s="15"/>
      <c r="I36" s="12"/>
      <c r="J36" s="11"/>
    </row>
    <row r="37" spans="1:10" s="13" customFormat="1" ht="12.75" customHeight="1" thickBot="1" x14ac:dyDescent="0.25">
      <c r="A37" s="39" t="s">
        <v>32</v>
      </c>
      <c r="B37" s="39"/>
      <c r="C37" s="39"/>
      <c r="D37" s="24">
        <v>3194147606</v>
      </c>
      <c r="E37" s="24">
        <v>562188920</v>
      </c>
      <c r="F37" s="24">
        <f t="shared" si="3"/>
        <v>3756336526</v>
      </c>
      <c r="G37" s="24">
        <v>1998625487</v>
      </c>
      <c r="H37" s="24">
        <v>1782100768</v>
      </c>
      <c r="I37" s="24">
        <f t="shared" si="12"/>
        <v>1757711039</v>
      </c>
      <c r="J37" s="11"/>
    </row>
    <row r="38" spans="1:10" s="13" customFormat="1" ht="12.75" customHeight="1" thickTop="1" thickBot="1" x14ac:dyDescent="0.25">
      <c r="A38" s="35" t="s">
        <v>33</v>
      </c>
      <c r="B38" s="35"/>
      <c r="C38" s="35"/>
      <c r="D38" s="25">
        <v>0</v>
      </c>
      <c r="E38" s="25">
        <v>0</v>
      </c>
      <c r="F38" s="25">
        <f t="shared" si="3"/>
        <v>0</v>
      </c>
      <c r="G38" s="25">
        <v>0</v>
      </c>
      <c r="H38" s="25">
        <v>0</v>
      </c>
      <c r="I38" s="25">
        <f t="shared" si="12"/>
        <v>0</v>
      </c>
      <c r="J38" s="11"/>
    </row>
    <row r="39" spans="1:10" s="13" customFormat="1" ht="12.75" customHeight="1" thickTop="1" thickBot="1" x14ac:dyDescent="0.25">
      <c r="A39" s="35" t="s">
        <v>34</v>
      </c>
      <c r="B39" s="35"/>
      <c r="C39" s="35"/>
      <c r="D39" s="25">
        <v>0</v>
      </c>
      <c r="E39" s="25">
        <v>0</v>
      </c>
      <c r="F39" s="25">
        <f t="shared" si="3"/>
        <v>0</v>
      </c>
      <c r="G39" s="25">
        <v>0</v>
      </c>
      <c r="H39" s="25">
        <v>0</v>
      </c>
      <c r="I39" s="25">
        <f t="shared" si="12"/>
        <v>0</v>
      </c>
      <c r="J39" s="11"/>
    </row>
    <row r="40" spans="1:10" ht="2.25" customHeight="1" thickTop="1" x14ac:dyDescent="0.2">
      <c r="A40" s="6"/>
      <c r="B40" s="6"/>
      <c r="C40" s="6"/>
      <c r="D40" s="8"/>
      <c r="E40" s="26"/>
      <c r="F40" s="8"/>
      <c r="G40" s="8"/>
      <c r="H40" s="8"/>
      <c r="I40" s="9"/>
      <c r="J40" s="4"/>
    </row>
    <row r="41" spans="1:10" x14ac:dyDescent="0.2">
      <c r="A41" s="27" t="s">
        <v>35</v>
      </c>
      <c r="B41" s="27"/>
      <c r="C41" s="27"/>
      <c r="D41" s="27"/>
      <c r="E41" s="27"/>
      <c r="F41" s="27"/>
      <c r="G41" s="27"/>
      <c r="H41" s="27"/>
      <c r="I41" s="27"/>
      <c r="J41" s="4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8">
    <mergeCell ref="A1:I1"/>
    <mergeCell ref="A3:I3"/>
    <mergeCell ref="A4:I4"/>
    <mergeCell ref="A5:I5"/>
    <mergeCell ref="A6:C8"/>
    <mergeCell ref="D6:H6"/>
    <mergeCell ref="I6:I7"/>
    <mergeCell ref="A2:I2"/>
    <mergeCell ref="A39:C39"/>
    <mergeCell ref="A12:C12"/>
    <mergeCell ref="A10:C10"/>
    <mergeCell ref="B14:C14"/>
    <mergeCell ref="A38:C38"/>
    <mergeCell ref="B18:C18"/>
    <mergeCell ref="B26:C26"/>
    <mergeCell ref="B30:C30"/>
    <mergeCell ref="B34:C34"/>
    <mergeCell ref="A37:C37"/>
  </mergeCells>
  <pageMargins left="0.7" right="0.7" top="0.75" bottom="0.75" header="0.3" footer="0.3"/>
  <pageSetup orientation="portrait" r:id="rId1"/>
  <ignoredErrors>
    <ignoredError sqref="F37:F38 F11 F14:F16 F18:F24 F26:F28 F30:F32 F34: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OA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Cruz Ovando</cp:lastModifiedBy>
  <cp:lastPrinted>2017-04-25T16:39:45Z</cp:lastPrinted>
  <dcterms:created xsi:type="dcterms:W3CDTF">2016-05-11T16:34:31Z</dcterms:created>
  <dcterms:modified xsi:type="dcterms:W3CDTF">2024-07-05T17:51:14Z</dcterms:modified>
</cp:coreProperties>
</file>