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537C15A-FEA0-413B-98B4-79451184BE57}" xr6:coauthVersionLast="40" xr6:coauthVersionMax="40" xr10:uidLastSave="{00000000-0000-0000-0000-000000000000}"/>
  <bookViews>
    <workbookView xWindow="0" yWindow="0" windowWidth="20490" windowHeight="7245" xr2:uid="{22F32738-6C2D-4BEF-A7CC-CADCC4DD1285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6" i="1"/>
  <c r="F14" i="1" s="1"/>
  <c r="I14" i="1" s="1"/>
  <c r="H14" i="1"/>
  <c r="G14" i="1"/>
  <c r="E14" i="1"/>
  <c r="D14" i="1"/>
  <c r="I12" i="1"/>
  <c r="F12" i="1"/>
  <c r="H10" i="1"/>
  <c r="G10" i="1"/>
  <c r="F10" i="1"/>
  <c r="I10" i="1" s="1"/>
  <c r="E10" i="1"/>
  <c r="E19" i="1" s="1"/>
  <c r="D10" i="1"/>
  <c r="D19" i="1" s="1"/>
  <c r="F19" i="1" s="1"/>
  <c r="I19" i="1" s="1"/>
  <c r="I16" i="1" l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<sst xmlns="http://schemas.openxmlformats.org/spreadsheetml/2006/main" count="20" uniqueCount="19">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</sst>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7" fillId="0" borderId="0" xfId="2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Moneda 2" xfId="2" xr:uid="{30CEE4BE-3E59-4739-B7DC-D7A557F3CBBF}"/>
    <cellStyle name="Normal" xfId="0" builtinId="0"/>
    <cellStyle name="Normal 2 2" xfId="1" xr:uid="{F6981963-B28D-48CC-BBA8-1B1F1EE006B1}"/>
    <cellStyle name="Normal 20 2" xfId="3" xr:uid="{C64C3EAA-58D7-4CD4-8F7F-620E8BCC2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B29E6E-9177-4C3F-981E-DB0E9136F85A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5E99-DD62-4A7A-82E8-779E9A7AA08E}">
  <dimension ref="A1:K133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SUM(D12)</f>
        <v>5889663478</v>
      </c>
      <c r="E10" s="14">
        <f>SUM(E12)</f>
        <v>-23437269.68</v>
      </c>
      <c r="F10" s="14">
        <f>SUM(F12)</f>
        <v>5866226208.3199997</v>
      </c>
      <c r="G10" s="14">
        <f>SUM(G12)</f>
        <v>2451688761.4899998</v>
      </c>
      <c r="H10" s="14">
        <f>SUM(H12)</f>
        <v>2450985705.0100002</v>
      </c>
      <c r="I10" s="14">
        <f>SUM(F10-G10)</f>
        <v>3414537446.8299999</v>
      </c>
      <c r="J10" s="15"/>
      <c r="K10" s="16"/>
    </row>
    <row r="11" spans="1:11" s="18" customFormat="1" ht="12.75" customHeight="1" thickTop="1" x14ac:dyDescent="0.25">
      <c r="C11" s="19"/>
      <c r="D11" s="20"/>
      <c r="E11" s="20"/>
      <c r="F11" s="20"/>
      <c r="G11" s="21"/>
      <c r="H11" s="20"/>
      <c r="I11" s="20"/>
    </row>
    <row r="12" spans="1:11" s="18" customFormat="1" ht="25.5" x14ac:dyDescent="0.25">
      <c r="C12" s="22" t="s">
        <v>15</v>
      </c>
      <c r="D12" s="20">
        <v>5889663478</v>
      </c>
      <c r="E12" s="20">
        <v>-23437269.68</v>
      </c>
      <c r="F12" s="20">
        <f>D12+E12</f>
        <v>5866226208.3199997</v>
      </c>
      <c r="G12" s="21">
        <v>2451688761.4899998</v>
      </c>
      <c r="H12" s="20">
        <v>2450985705.0100002</v>
      </c>
      <c r="I12" s="20">
        <f t="shared" ref="I12:I16" si="0">SUM(F12-G12)</f>
        <v>3414537446.8299999</v>
      </c>
    </row>
    <row r="13" spans="1:11" s="18" customFormat="1" ht="3" customHeight="1" x14ac:dyDescent="0.25">
      <c r="C13" s="23"/>
      <c r="D13" s="20"/>
      <c r="E13" s="20"/>
      <c r="F13" s="20"/>
      <c r="G13" s="21"/>
      <c r="H13" s="20"/>
      <c r="I13" s="24"/>
    </row>
    <row r="14" spans="1:11" s="17" customFormat="1" ht="15.95" customHeight="1" thickBot="1" x14ac:dyDescent="0.3">
      <c r="A14" s="13" t="s">
        <v>16</v>
      </c>
      <c r="B14" s="13"/>
      <c r="C14" s="13"/>
      <c r="D14" s="14">
        <f>SUM(D16)</f>
        <v>1600000000</v>
      </c>
      <c r="E14" s="14">
        <f>SUM(E16)</f>
        <v>108437269.68000001</v>
      </c>
      <c r="F14" s="14">
        <f>SUM(F16)</f>
        <v>1708437269.6800001</v>
      </c>
      <c r="G14" s="14">
        <f>SUM(G16)</f>
        <v>692734855.20000005</v>
      </c>
      <c r="H14" s="14">
        <f>SUM(H16)</f>
        <v>475714593.92000002</v>
      </c>
      <c r="I14" s="14">
        <f>SUM(F14-G14)</f>
        <v>1015702414.48</v>
      </c>
      <c r="J14" s="15"/>
      <c r="K14" s="16"/>
    </row>
    <row r="15" spans="1:11" s="18" customFormat="1" ht="12.75" customHeight="1" thickTop="1" x14ac:dyDescent="0.25">
      <c r="C15" s="19"/>
      <c r="D15" s="20"/>
      <c r="E15" s="20"/>
      <c r="F15" s="20"/>
      <c r="G15" s="21"/>
      <c r="H15" s="20"/>
      <c r="I15" s="20"/>
    </row>
    <row r="16" spans="1:11" s="18" customFormat="1" ht="25.5" x14ac:dyDescent="0.25">
      <c r="C16" s="22" t="s">
        <v>15</v>
      </c>
      <c r="D16" s="20">
        <v>1600000000</v>
      </c>
      <c r="E16" s="20">
        <v>108437269.68000001</v>
      </c>
      <c r="F16" s="20">
        <f>D16+E16</f>
        <v>1708437269.6800001</v>
      </c>
      <c r="G16" s="21">
        <v>692734855.20000005</v>
      </c>
      <c r="H16" s="20">
        <v>475714593.92000002</v>
      </c>
      <c r="I16" s="20">
        <f t="shared" si="0"/>
        <v>1015702414.48</v>
      </c>
    </row>
    <row r="17" spans="1:9" s="18" customFormat="1" ht="3" customHeight="1" thickBot="1" x14ac:dyDescent="0.3">
      <c r="D17" s="21"/>
      <c r="E17" s="21"/>
      <c r="F17" s="21"/>
      <c r="G17" s="21"/>
      <c r="H17" s="21"/>
      <c r="I17" s="24"/>
    </row>
    <row r="18" spans="1:9" s="18" customFormat="1" ht="3" customHeight="1" x14ac:dyDescent="0.25">
      <c r="A18" s="25"/>
      <c r="B18" s="25"/>
      <c r="C18" s="25"/>
      <c r="D18" s="26"/>
      <c r="E18" s="26"/>
      <c r="F18" s="26"/>
      <c r="G18" s="26"/>
      <c r="H18" s="26"/>
      <c r="I18" s="27"/>
    </row>
    <row r="19" spans="1:9" s="18" customFormat="1" ht="15.75" customHeight="1" x14ac:dyDescent="0.25">
      <c r="A19" s="28" t="s">
        <v>17</v>
      </c>
      <c r="B19" s="28"/>
      <c r="C19" s="28"/>
      <c r="D19" s="29">
        <f>SUM(D10+D14)</f>
        <v>7489663478</v>
      </c>
      <c r="E19" s="29">
        <f>SUM(E10+E14)</f>
        <v>85000000</v>
      </c>
      <c r="F19" s="29">
        <f>SUM(D19:E19)</f>
        <v>7574663478</v>
      </c>
      <c r="G19" s="29">
        <f>SUM(G10+G14)</f>
        <v>3144423616.6899996</v>
      </c>
      <c r="H19" s="29">
        <f>SUM(H10+H14)</f>
        <v>2926700298.9300003</v>
      </c>
      <c r="I19" s="29">
        <f>SUM(F19-G19)</f>
        <v>4430239861.3100004</v>
      </c>
    </row>
    <row r="20" spans="1:9" s="18" customFormat="1" ht="12.75" customHeight="1" x14ac:dyDescent="0.25">
      <c r="A20" s="30" t="s">
        <v>18</v>
      </c>
      <c r="B20" s="31"/>
      <c r="C20" s="31"/>
      <c r="D20" s="21"/>
      <c r="E20" s="21"/>
      <c r="F20" s="21"/>
      <c r="G20" s="21"/>
      <c r="H20" s="21"/>
      <c r="I20" s="21"/>
    </row>
    <row r="29" spans="1:9" x14ac:dyDescent="0.25"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B30" s="32"/>
      <c r="C30" s="32"/>
      <c r="D30" s="32"/>
      <c r="E30" s="32"/>
      <c r="F30" s="32"/>
      <c r="G30" s="32"/>
      <c r="H30" s="32"/>
      <c r="I30" s="32"/>
    </row>
    <row r="133" spans="1:8" x14ac:dyDescent="0.25">
      <c r="A133" s="33"/>
      <c r="B133" s="33"/>
      <c r="C133" s="33"/>
      <c r="D133" s="34"/>
      <c r="E133" s="34"/>
      <c r="F133" s="34"/>
      <c r="G133" s="34"/>
      <c r="H133" s="34"/>
    </row>
  </sheetData>
  <mergeCells count="14">
    <mergeCell ref="B29:I29"/>
    <mergeCell ref="B30:I30"/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2024-08-06T19:04:32Z</dcterms:created>
  <dcterms:modified xsi:type="dcterms:W3CDTF">2024-08-06T19:04:32Z</dcterms:modified>
</cp:coreProperties>
</file>