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1 GOBIERNO ESTATAL\"/>
    </mc:Choice>
  </mc:AlternateContent>
  <xr:revisionPtr revIDLastSave="0" documentId="8_{ACC38719-908B-400D-8A50-34FB6865726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6" i="42"/>
  <c r="I16" i="42" s="1"/>
  <c r="F14" i="42" l="1"/>
  <c r="I15" i="42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<sst xmlns="http://schemas.openxmlformats.org/spreadsheetml/2006/main" count="47" uniqueCount="47">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</sst>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7" fillId="0" borderId="0" xfId="5" applyFont="1" applyAlignment="1">
      <alignment horizontal="right" vertical="top"/>
    </xf>
    <xf numFmtId="0" fontId="14" fillId="0" borderId="0" xfId="5" applyFont="1" applyAlignment="1">
      <alignment vertical="top"/>
    </xf>
    <xf numFmtId="0" fontId="7" fillId="0" borderId="0" xfId="5" applyFont="1" applyAlignment="1">
      <alignment vertical="center"/>
    </xf>
    <xf numFmtId="0" fontId="8" fillId="5" borderId="0" xfId="0" applyFont="1" applyFill="1" applyAlignment="1">
      <alignment horizontal="justify" vertical="top"/>
    </xf>
    <xf numFmtId="0" fontId="16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I50" sqref="A1:I50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5" width="14.140625" style="1" customWidth="1"/>
    <col min="6" max="6" width="14.42578125" style="1" customWidth="1"/>
    <col min="7" max="9" width="14.140625" style="1" customWidth="1"/>
    <col min="10" max="10" width="11.42578125" style="11"/>
  </cols>
  <sheetData>
    <row r="1" spans="1:10" s="1" customForma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11"/>
    </row>
    <row r="2" spans="1:10" s="1" customFormat="1" x14ac:dyDescent="0.2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11"/>
    </row>
    <row r="3" spans="1:10" s="1" customFormat="1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11"/>
    </row>
    <row r="4" spans="1:10" s="1" customFormat="1" x14ac:dyDescent="0.2">
      <c r="A4" s="31" t="s">
        <v>46</v>
      </c>
      <c r="B4" s="31"/>
      <c r="C4" s="31"/>
      <c r="D4" s="31"/>
      <c r="E4" s="31"/>
      <c r="F4" s="31"/>
      <c r="G4" s="31"/>
      <c r="H4" s="31"/>
      <c r="I4" s="31"/>
      <c r="J4" s="11"/>
    </row>
    <row r="5" spans="1:10" s="1" customFormat="1" x14ac:dyDescent="0.2">
      <c r="A5" s="31" t="s">
        <v>45</v>
      </c>
      <c r="B5" s="31"/>
      <c r="C5" s="31"/>
      <c r="D5" s="31"/>
      <c r="E5" s="31"/>
      <c r="F5" s="31"/>
      <c r="G5" s="31"/>
      <c r="H5" s="31"/>
      <c r="I5" s="31"/>
      <c r="J5" s="11"/>
    </row>
    <row r="6" spans="1:10" s="6" customFormat="1" ht="15.75" customHeight="1" x14ac:dyDescent="0.2">
      <c r="A6" s="32" t="s">
        <v>2</v>
      </c>
      <c r="B6" s="33"/>
      <c r="C6" s="33"/>
      <c r="D6" s="38" t="s">
        <v>3</v>
      </c>
      <c r="E6" s="39"/>
      <c r="F6" s="39"/>
      <c r="G6" s="39"/>
      <c r="H6" s="39"/>
      <c r="I6" s="40" t="s">
        <v>4</v>
      </c>
      <c r="J6" s="11"/>
    </row>
    <row r="7" spans="1:10" s="6" customFormat="1" ht="28.5" customHeight="1" x14ac:dyDescent="0.2">
      <c r="A7" s="34"/>
      <c r="B7" s="35"/>
      <c r="C7" s="35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1"/>
      <c r="J7" s="11"/>
    </row>
    <row r="8" spans="1:10" s="6" customFormat="1" ht="13.5" customHeight="1" x14ac:dyDescent="0.2">
      <c r="A8" s="36"/>
      <c r="B8" s="37"/>
      <c r="C8" s="37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1" customFormat="1" ht="3" customHeight="1" x14ac:dyDescent="0.2">
      <c r="A9" s="8"/>
      <c r="B9" s="8"/>
      <c r="C9" s="8"/>
      <c r="D9" s="26"/>
      <c r="E9" s="26"/>
      <c r="F9" s="26"/>
      <c r="G9" s="26"/>
      <c r="H9" s="26"/>
      <c r="I9" s="26"/>
      <c r="J9" s="12"/>
    </row>
    <row r="10" spans="1:10" s="28" customFormat="1" ht="15.75" x14ac:dyDescent="0.2">
      <c r="A10" s="42" t="s">
        <v>12</v>
      </c>
      <c r="B10" s="42"/>
      <c r="C10" s="42"/>
      <c r="D10" s="7">
        <f t="shared" ref="D10:I10" si="0">SUM(D12,D46,D47,D48)</f>
        <v>92712553167</v>
      </c>
      <c r="E10" s="7">
        <f t="shared" si="0"/>
        <v>6873487512</v>
      </c>
      <c r="F10" s="7">
        <f t="shared" si="0"/>
        <v>99586040679</v>
      </c>
      <c r="G10" s="7">
        <f t="shared" si="0"/>
        <v>44665514071</v>
      </c>
      <c r="H10" s="7">
        <f t="shared" si="0"/>
        <v>43964285369</v>
      </c>
      <c r="I10" s="7">
        <f t="shared" si="0"/>
        <v>54920526608</v>
      </c>
      <c r="J10" s="27"/>
    </row>
    <row r="11" spans="1:10" s="1" customFormat="1" ht="6.75" customHeight="1" x14ac:dyDescent="0.2">
      <c r="A11" s="8"/>
      <c r="B11" s="8"/>
      <c r="C11" s="8"/>
      <c r="D11" s="26"/>
      <c r="E11" s="26"/>
      <c r="F11" s="26"/>
      <c r="G11" s="26"/>
      <c r="H11" s="26"/>
      <c r="I11" s="26"/>
      <c r="J11" s="12"/>
    </row>
    <row r="12" spans="1:10" s="19" customFormat="1" ht="18" customHeight="1" x14ac:dyDescent="0.2">
      <c r="A12" s="43" t="s">
        <v>13</v>
      </c>
      <c r="B12" s="43"/>
      <c r="C12" s="43"/>
      <c r="D12" s="17">
        <f t="shared" ref="D12:I12" si="1">SUM(D14,D18,D28,D33,D37,D43)</f>
        <v>54089114446</v>
      </c>
      <c r="E12" s="17">
        <f t="shared" si="1"/>
        <v>2202112549</v>
      </c>
      <c r="F12" s="17">
        <f t="shared" si="1"/>
        <v>56291226995</v>
      </c>
      <c r="G12" s="17">
        <f t="shared" si="1"/>
        <v>26348400215</v>
      </c>
      <c r="H12" s="17">
        <f t="shared" si="1"/>
        <v>26188053573</v>
      </c>
      <c r="I12" s="17">
        <f t="shared" si="1"/>
        <v>29942826780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29" t="s">
        <v>14</v>
      </c>
      <c r="C14" s="29"/>
      <c r="D14" s="25">
        <f t="shared" ref="D14:I14" si="2">SUM(D15:D16)</f>
        <v>1410393583</v>
      </c>
      <c r="E14" s="25">
        <f t="shared" si="2"/>
        <v>166610551</v>
      </c>
      <c r="F14" s="25">
        <f t="shared" si="2"/>
        <v>1577004134</v>
      </c>
      <c r="G14" s="25">
        <f t="shared" si="2"/>
        <v>559300454</v>
      </c>
      <c r="H14" s="25">
        <f t="shared" si="2"/>
        <v>559299592</v>
      </c>
      <c r="I14" s="25">
        <f t="shared" si="2"/>
        <v>1017703680</v>
      </c>
      <c r="J14" s="13"/>
    </row>
    <row r="15" spans="1:10" s="3" customFormat="1" ht="12.75" customHeight="1" x14ac:dyDescent="0.2">
      <c r="C15" s="10" t="s">
        <v>15</v>
      </c>
      <c r="D15" s="4">
        <v>1410393583</v>
      </c>
      <c r="E15" s="4">
        <v>166610551</v>
      </c>
      <c r="F15" s="4">
        <f t="shared" ref="F15" si="3">D15+E15</f>
        <v>1577004134</v>
      </c>
      <c r="G15" s="4">
        <v>559300454</v>
      </c>
      <c r="H15" s="4">
        <v>559299592</v>
      </c>
      <c r="I15" s="4">
        <f>F15-G15</f>
        <v>1017703680</v>
      </c>
      <c r="J15" s="13"/>
    </row>
    <row r="16" spans="1:10" s="3" customFormat="1" ht="12.75" customHeight="1" x14ac:dyDescent="0.2">
      <c r="C16" s="10" t="s">
        <v>16</v>
      </c>
      <c r="D16" s="4">
        <v>0</v>
      </c>
      <c r="E16" s="4"/>
      <c r="F16" s="4">
        <f>D16+E16</f>
        <v>0</v>
      </c>
      <c r="G16" s="4"/>
      <c r="H16" s="4"/>
      <c r="I16" s="4">
        <f>F16-G16</f>
        <v>0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29" t="s">
        <v>17</v>
      </c>
      <c r="C18" s="29"/>
      <c r="D18" s="25">
        <f t="shared" ref="D18:I18" si="4">SUM(D19:D26)</f>
        <v>2988514101</v>
      </c>
      <c r="E18" s="25">
        <f t="shared" si="4"/>
        <v>1092175756</v>
      </c>
      <c r="F18" s="25">
        <f t="shared" si="4"/>
        <v>4080689857</v>
      </c>
      <c r="G18" s="25">
        <f t="shared" si="4"/>
        <v>1939630100</v>
      </c>
      <c r="H18" s="25">
        <f t="shared" si="4"/>
        <v>1824045406</v>
      </c>
      <c r="I18" s="25">
        <f t="shared" si="4"/>
        <v>2141059757</v>
      </c>
      <c r="J18" s="13"/>
    </row>
    <row r="19" spans="1:10" s="3" customFormat="1" ht="12.75" customHeight="1" x14ac:dyDescent="0.2">
      <c r="C19" s="10" t="s">
        <v>18</v>
      </c>
      <c r="D19" s="4">
        <v>2988514101</v>
      </c>
      <c r="E19" s="4">
        <v>1092175756</v>
      </c>
      <c r="F19" s="4">
        <f t="shared" ref="F19:F26" si="5">D19+E19</f>
        <v>4080689857</v>
      </c>
      <c r="G19" s="4">
        <v>1939630100</v>
      </c>
      <c r="H19" s="4">
        <v>1824045406</v>
      </c>
      <c r="I19" s="4">
        <f t="shared" ref="I19:I26" si="6">F19-G19</f>
        <v>2141059757</v>
      </c>
      <c r="J19" s="13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29" t="s">
        <v>26</v>
      </c>
      <c r="C28" s="29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3" customFormat="1" ht="12.75" customHeight="1" x14ac:dyDescent="0.2">
      <c r="C29" s="10" t="s">
        <v>27</v>
      </c>
      <c r="D29" s="4">
        <v>0</v>
      </c>
      <c r="E29" s="4">
        <v>0</v>
      </c>
      <c r="F29" s="4">
        <f>D29+E29</f>
        <v>0</v>
      </c>
      <c r="G29" s="4">
        <v>0</v>
      </c>
      <c r="H29" s="4">
        <v>0</v>
      </c>
      <c r="I29" s="4">
        <f>F29-G29</f>
        <v>0</v>
      </c>
      <c r="J29" s="13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29" t="s">
        <v>30</v>
      </c>
      <c r="C33" s="29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3" customFormat="1" ht="12.75" customHeight="1" x14ac:dyDescent="0.2">
      <c r="C34" s="10" t="s">
        <v>31</v>
      </c>
      <c r="D34" s="4">
        <v>0</v>
      </c>
      <c r="E34" s="4">
        <v>0</v>
      </c>
      <c r="F34" s="4">
        <f>D34+E34</f>
        <v>0</v>
      </c>
      <c r="G34" s="4">
        <v>0</v>
      </c>
      <c r="H34" s="4">
        <v>0</v>
      </c>
      <c r="I34" s="4">
        <f>F34-G34</f>
        <v>0</v>
      </c>
      <c r="J34" s="13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29" t="s">
        <v>33</v>
      </c>
      <c r="C37" s="29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3" customFormat="1" ht="12.75" customHeight="1" x14ac:dyDescent="0.2">
      <c r="C38" s="10" t="s">
        <v>34</v>
      </c>
      <c r="D38" s="4">
        <v>0</v>
      </c>
      <c r="E38" s="4">
        <v>0</v>
      </c>
      <c r="F38" s="4">
        <f>D38+E38</f>
        <v>0</v>
      </c>
      <c r="G38" s="4">
        <v>0</v>
      </c>
      <c r="H38" s="4">
        <v>0</v>
      </c>
      <c r="I38" s="4">
        <f>F38-G38</f>
        <v>0</v>
      </c>
      <c r="J38" s="13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29" t="s">
        <v>38</v>
      </c>
      <c r="C43" s="29"/>
      <c r="D43" s="25">
        <f t="shared" ref="D43:I43" si="10">SUM(D44:D44)</f>
        <v>49690206762</v>
      </c>
      <c r="E43" s="25">
        <f t="shared" si="10"/>
        <v>943326242</v>
      </c>
      <c r="F43" s="25">
        <f t="shared" si="10"/>
        <v>50633533004</v>
      </c>
      <c r="G43" s="25">
        <f t="shared" si="10"/>
        <v>23849469661</v>
      </c>
      <c r="H43" s="25">
        <f t="shared" si="10"/>
        <v>23804708575</v>
      </c>
      <c r="I43" s="25">
        <f t="shared" si="10"/>
        <v>26784063343</v>
      </c>
      <c r="J43" s="13"/>
    </row>
    <row r="44" spans="1:10" s="3" customFormat="1" ht="12.75" customHeight="1" x14ac:dyDescent="0.2">
      <c r="C44" s="10" t="s">
        <v>43</v>
      </c>
      <c r="D44" s="4">
        <v>49690206762</v>
      </c>
      <c r="E44" s="4">
        <v>943326242</v>
      </c>
      <c r="F44" s="4">
        <f>D44+E44</f>
        <v>50633533004</v>
      </c>
      <c r="G44" s="4">
        <v>23849469661</v>
      </c>
      <c r="H44" s="4">
        <v>23804708575</v>
      </c>
      <c r="I44" s="4">
        <f>F44-G44</f>
        <v>26784063343</v>
      </c>
      <c r="J44" s="13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44" t="s">
        <v>39</v>
      </c>
      <c r="B46" s="44"/>
      <c r="C46" s="44"/>
      <c r="D46" s="21">
        <v>38623438721</v>
      </c>
      <c r="E46" s="21">
        <v>4671374963</v>
      </c>
      <c r="F46" s="21">
        <f>D46+E46</f>
        <v>43294813684</v>
      </c>
      <c r="G46" s="21">
        <v>18317113856</v>
      </c>
      <c r="H46" s="21">
        <v>17776231796</v>
      </c>
      <c r="I46" s="21">
        <f>F46-G46</f>
        <v>24977699828</v>
      </c>
      <c r="J46" s="18"/>
    </row>
    <row r="47" spans="1:10" s="19" customFormat="1" ht="18" customHeight="1" thickTop="1" thickBot="1" x14ac:dyDescent="0.25">
      <c r="A47" s="45" t="s">
        <v>40</v>
      </c>
      <c r="B47" s="45"/>
      <c r="C47" s="45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45" t="s">
        <v>41</v>
      </c>
      <c r="B48" s="45"/>
      <c r="C48" s="45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7:C37"/>
    <mergeCell ref="B43:C43"/>
    <mergeCell ref="A46:C46"/>
    <mergeCell ref="A47:C47"/>
    <mergeCell ref="A48:C48"/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2018-11-07T20:22:13Z</cp:lastPrinted>
  <dcterms:created xsi:type="dcterms:W3CDTF">2016-05-11T16:34:31Z</dcterms:created>
  <dcterms:modified xsi:type="dcterms:W3CDTF">2024-07-29T20:50:16Z</dcterms:modified>
</cp:coreProperties>
</file>