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F3633C65-CD70-43AF-9F18-61A7633C547C}" xr6:coauthVersionLast="40" xr6:coauthVersionMax="40" xr10:uidLastSave="{00000000-0000-0000-0000-000000000000}"/>
  <bookViews>
    <workbookView xWindow="0" yWindow="0" windowWidth="20490" windowHeight="7245" xr2:uid="{E1332948-EC81-4E9B-8228-BF4B6969CE63}"/>
  </bookViews>
  <sheets>
    <sheet name="26 Entidades 1" sheetId="1" r:id="rId1"/>
  </sheets>
  <definedNames>
    <definedName name="_xlnm.Print_Titles" localSheetId="0">'26 Entidades 1'!$2:$8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1" i="1" l="1"/>
  <c r="F311" i="1"/>
  <c r="E311" i="1"/>
  <c r="F302" i="1"/>
  <c r="E302" i="1"/>
  <c r="G293" i="1"/>
  <c r="F293" i="1"/>
  <c r="E293" i="1"/>
  <c r="F290" i="1"/>
  <c r="E290" i="1"/>
  <c r="F284" i="1"/>
  <c r="E284" i="1"/>
  <c r="G201" i="1"/>
  <c r="F189" i="1"/>
  <c r="E189" i="1"/>
  <c r="G180" i="1"/>
  <c r="F180" i="1"/>
  <c r="E180" i="1"/>
  <c r="G67" i="1"/>
  <c r="G61" i="1"/>
  <c r="F61" i="1"/>
  <c r="E61" i="1"/>
  <c r="G57" i="1"/>
  <c r="F57" i="1"/>
  <c r="E57" i="1"/>
  <c r="G54" i="1"/>
  <c r="F54" i="1"/>
  <c r="E54" i="1"/>
  <c r="G51" i="1"/>
  <c r="F51" i="1"/>
  <c r="E51" i="1"/>
  <c r="G48" i="1"/>
  <c r="F48" i="1"/>
  <c r="E48" i="1"/>
  <c r="F45" i="1"/>
  <c r="E45" i="1"/>
  <c r="G42" i="1"/>
  <c r="F42" i="1"/>
  <c r="E42" i="1"/>
  <c r="G38" i="1"/>
  <c r="F38" i="1"/>
  <c r="E38" i="1"/>
  <c r="G35" i="1"/>
  <c r="F35" i="1"/>
  <c r="E35" i="1"/>
  <c r="G32" i="1"/>
  <c r="F32" i="1"/>
  <c r="E32" i="1"/>
  <c r="F29" i="1"/>
  <c r="E29" i="1"/>
  <c r="G26" i="1"/>
  <c r="F26" i="1"/>
  <c r="E26" i="1"/>
  <c r="G23" i="1"/>
  <c r="F23" i="1"/>
  <c r="E23" i="1"/>
  <c r="G20" i="1"/>
  <c r="F20" i="1"/>
  <c r="E20" i="1"/>
  <c r="G17" i="1"/>
  <c r="F17" i="1"/>
  <c r="E17" i="1"/>
  <c r="G14" i="1"/>
  <c r="F14" i="1"/>
  <c r="E14" i="1"/>
  <c r="G11" i="1"/>
  <c r="F11" i="1"/>
  <c r="E11" i="1"/>
  <c r="G9" i="1" l="1"/>
  <c r="E9" i="1"/>
  <c r="F9" i="1"/>
</calcChain>
</file>

<file path=xl/sharedStrings.xml><?xml version="1.0" encoding="utf-8"?>
<sst xmlns="http://schemas.openxmlformats.org/spreadsheetml/2006/main" count="481" uniqueCount="166">
  <si>
    <t>GOBIERNO CONSTITUCIONAL DEL ESTADO DE CHIAPAS</t>
  </si>
  <si>
    <t>ENTIDADES PARAESTATALES Y FIDEICOMISOS NO EMPRESARIALES Y NO FINANCIEROS</t>
  </si>
  <si>
    <t>EJERCICIO Y DESTINO DE GASTO FEDERALIZADO Y REINTEGROS</t>
  </si>
  <si>
    <t>DEL 1 DE ENERO AL 30 DE JUNIO DE 2024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</si>
  <si>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</si>
  <si>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</si>
  <si>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</si>
  <si>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</si>
  <si>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</si>
  <si>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</si>
  <si>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</si>
  <si>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</si>
  <si>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UNIVERSIDAD DE CIENCIAS Y ARTES DE CHIAPAS</t>
  </si>
  <si>
    <t>5 95 U0060 Subsidios para Organismos Descentralizados Estatales.</t>
  </si>
  <si>
    <t>UNIVERSIDAD TECNOLÓGICA DE LA SELVA</t>
  </si>
  <si>
    <t>Cobertura Estatal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</si>
  <si>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</si>
  <si>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</si>
  <si>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</si>
  <si>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</si>
  <si>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</si>
  <si>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</si>
  <si>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</si>
  <si>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SISTEMA PARA EL DESARROLLO INTEGRAL DE LA FAMILIA DEL ESTADO DE CHIAPAS, DIF-CHIAPAS</t>
  </si>
  <si>
    <t>5 33 I0060 FAM Asistencia Social.</t>
  </si>
  <si>
    <t>Tuxtla Gutiérrez</t>
  </si>
  <si>
    <t>SECRETARIADO EJECUTIVO DEL SISTEMA ESTATAL DE SEGURIDAD PÚBLICA</t>
  </si>
  <si>
    <t>5 33 I0110 FASP.</t>
  </si>
  <si>
    <t>CENTRO ESTATAL DE PREVENCIÓN SOCIAL DE LA VIOLENCIA Y PARTICIPACIÓN CIUDADANA</t>
  </si>
  <si>
    <t>No cuenta con recursos federales.</t>
  </si>
  <si>
    <t>CENTRO ESTATAL DE CONTROL DE CONFIANZA CERTIFICADO DEL ESTADO DE CHIAPAS</t>
  </si>
  <si>
    <t>CONSEJO ESTATAL PARA LAS CULTURAS Y LAS ARTES DE CHIAPAS</t>
  </si>
  <si>
    <t>INSTITUTO DE SALUD</t>
  </si>
  <si>
    <t>5 33 I0020 FASSA.</t>
  </si>
  <si>
    <t>INSTITUTO CHIAPANECO DE EDUCACIÓN PARA JÓVENES Y ADULTOS</t>
  </si>
  <si>
    <t>5 33 I0100 FAETA Educación de Adultos.</t>
  </si>
  <si>
    <t>5 94 E0640 Educación para Adultos (INEA).</t>
  </si>
  <si>
    <t>COLEGIO DE EDUCACIÓN PROFESIONAL TÉCNICA DEL ESTADO DE CHIAPAS “CONALEP CHIAPAS”</t>
  </si>
  <si>
    <t>5 33 I0090 FAETA Educación Tecnológica.</t>
  </si>
  <si>
    <t>INSTITUTO DE CIENCIA, TECNOLOGÍA E INNOVACIÓN DEL ESTADO DE CHIAPAS</t>
  </si>
  <si>
    <t>INSTITUTO DE LA INFRAESTRUCTURA FÍSICA EDUCATIVA DEL ESTADO DE CHIAPAS</t>
  </si>
  <si>
    <t>5 33 I0070 FAM Infraestructura Educativa Básica.</t>
  </si>
  <si>
    <t>Acacoyagua</t>
  </si>
  <si>
    <t>Acala</t>
  </si>
  <si>
    <t>Acapetahua</t>
  </si>
  <si>
    <t>Amatán</t>
  </si>
  <si>
    <t>Ángel Albino Corzo</t>
  </si>
  <si>
    <t>Berriozábal</t>
  </si>
  <si>
    <t>Bochil</t>
  </si>
  <si>
    <t>El Bosque</t>
  </si>
  <si>
    <t>Cintalapa</t>
  </si>
  <si>
    <t>Comitán de Domínguez</t>
  </si>
  <si>
    <t>Chamula</t>
  </si>
  <si>
    <t>Chanal</t>
  </si>
  <si>
    <t>Chenalhó</t>
  </si>
  <si>
    <t>Chiapa de Corzo</t>
  </si>
  <si>
    <t>Chiapilla</t>
  </si>
  <si>
    <t>Escuintla</t>
  </si>
  <si>
    <t>Huitiupán</t>
  </si>
  <si>
    <t>Ixhuatán</t>
  </si>
  <si>
    <t>Jiquipilas</t>
  </si>
  <si>
    <t>Larráinzar</t>
  </si>
  <si>
    <t>Mapastepec</t>
  </si>
  <si>
    <t>Las Margaritas</t>
  </si>
  <si>
    <t>Ocosingo</t>
  </si>
  <si>
    <t>Oxchuc</t>
  </si>
  <si>
    <t>Palenque</t>
  </si>
  <si>
    <t>Pijijiapan</t>
  </si>
  <si>
    <t>Las Rosas</t>
  </si>
  <si>
    <t>Salto de Agua</t>
  </si>
  <si>
    <t>San Cristóbal de las Casas</t>
  </si>
  <si>
    <t>San Fernando</t>
  </si>
  <si>
    <t>Simojovel</t>
  </si>
  <si>
    <t>Soyaló</t>
  </si>
  <si>
    <t>Suchiapa</t>
  </si>
  <si>
    <t>Tapachula</t>
  </si>
  <si>
    <t>Tecpatán</t>
  </si>
  <si>
    <t>Tenejapa</t>
  </si>
  <si>
    <t>Tonalá</t>
  </si>
  <si>
    <t>Tuxtla Chico</t>
  </si>
  <si>
    <t>Unión Juárez</t>
  </si>
  <si>
    <t>Venustiano Carranza</t>
  </si>
  <si>
    <t>Villa Corzo</t>
  </si>
  <si>
    <t>Villaflores</t>
  </si>
  <si>
    <t>Zinacantán</t>
  </si>
  <si>
    <t>San Juan Cancuc</t>
  </si>
  <si>
    <t>Aldama</t>
  </si>
  <si>
    <t>Emiliano Zapata</t>
  </si>
  <si>
    <t>Mezcalapa</t>
  </si>
  <si>
    <t>5 33 I007A FAM Fideicomiso de Infraestructura Básica.</t>
  </si>
  <si>
    <t>5 33 I007B FAM Certificados de Infraestructura Básica.</t>
  </si>
  <si>
    <t>Arriaga</t>
  </si>
  <si>
    <t>Cacahoatán</t>
  </si>
  <si>
    <t>Chicoasén</t>
  </si>
  <si>
    <t>Chicomuselo</t>
  </si>
  <si>
    <t>Francisco León</t>
  </si>
  <si>
    <t>Frontera Comalapa</t>
  </si>
  <si>
    <t>Huehuetán</t>
  </si>
  <si>
    <t>Huixtán</t>
  </si>
  <si>
    <t>Huixtla</t>
  </si>
  <si>
    <t>Ixtapa</t>
  </si>
  <si>
    <t>Jitotol</t>
  </si>
  <si>
    <t>Juárez</t>
  </si>
  <si>
    <t>Motozintla</t>
  </si>
  <si>
    <t>Ocozocoautla de Espinosa</t>
  </si>
  <si>
    <t>Pichucalco</t>
  </si>
  <si>
    <t>Reforma</t>
  </si>
  <si>
    <t>Siltepec</t>
  </si>
  <si>
    <t>Suchiate</t>
  </si>
  <si>
    <t>Tapilula</t>
  </si>
  <si>
    <t>San Lucas</t>
  </si>
  <si>
    <t>Montecristo de Guerrero</t>
  </si>
  <si>
    <t>San Andrés Duraznal</t>
  </si>
  <si>
    <t>El Parral</t>
  </si>
  <si>
    <t>5 33 I0080 FAM Infraestructura Educativa Media Superior.</t>
  </si>
  <si>
    <t>5 33 I008A FAM Fideicomiso de Infraestructura Media Superior.</t>
  </si>
  <si>
    <t>5 33 I008B FAM Certificados de Infraestructura Media Superior.</t>
  </si>
  <si>
    <t>5 33 I008C FAM Infraestructura Educativa Superior.</t>
  </si>
  <si>
    <t>5 33 I008D FAM Fideicomiso de Infraestructura Superior.</t>
  </si>
  <si>
    <t>5 33 I008E FAM Certificados de Infraestructura Superior.</t>
  </si>
  <si>
    <t>PROMOTORA DE VIVIENDA CHIAPAS</t>
  </si>
  <si>
    <t>INSTITUTO ESTATAL DEL AGUA</t>
  </si>
  <si>
    <t>5 94 S074C Agua Potable, Drenaje y Tratamiento (Desinfección).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</si>
  <si>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</si>
  <si>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</si>
  <si>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</si>
  <si>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</si>
  <si>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</si>
  <si>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INSTITUTO DE BOMBEROS DEL ESTADO DE CHIAPAS</t>
  </si>
  <si>
    <t>COMISIÓN DE CAMINOS E INFRAESTRUCTURA HIDRÁULICA</t>
  </si>
  <si>
    <t>5 33 I0030 FAIS Entidades (FISE).</t>
  </si>
  <si>
    <t>Altamirano</t>
  </si>
  <si>
    <t>La Concordia</t>
  </si>
  <si>
    <t>Chalchihuitán</t>
  </si>
  <si>
    <t>Chilón</t>
  </si>
  <si>
    <t>La Libertad</t>
  </si>
  <si>
    <t>Mitontic</t>
  </si>
  <si>
    <t>Ocotepec</t>
  </si>
  <si>
    <t>Sabanilla</t>
  </si>
  <si>
    <t>Solosuchiapa</t>
  </si>
  <si>
    <t>Tumbalá</t>
  </si>
  <si>
    <t>Yajalón</t>
  </si>
  <si>
    <t>Rincón Chamula San Pedro</t>
  </si>
  <si>
    <t>5 33 I003B Agua Potable, Drenaje y Tratamiento (Urbano). Ramo 16 – S074</t>
  </si>
  <si>
    <t>5 33 I003C Agua Potable, Drenaje y Tratamiento (Rural). Ramo 16 – S074</t>
  </si>
  <si>
    <t>5 33 I0120 FAFEF.</t>
  </si>
  <si>
    <t>El Porvenir</t>
  </si>
  <si>
    <t>Rayón</t>
  </si>
  <si>
    <t>5 33 I012D Agua Potable, Drenaje y Tratamiento (Urbano). Ramo 16 – S074</t>
  </si>
  <si>
    <t>5 33 I012E Agua Potable, Drenaje y Tratamiento (Rural). Ramo 16 – S074</t>
  </si>
  <si>
    <t>5 93 U0930 Fondo para Entidades Federativas y Municipios Productores de hidrocarburos.</t>
  </si>
  <si>
    <t>5 94 S074A Agua Potable, Drenaje y Tratamiento (Urbano).</t>
  </si>
  <si>
    <t>5 94 S074B Agua Potable, Drenaje y Tratamiento (Rural).</t>
  </si>
  <si>
    <t>PROCURADURÍA AMBIENTAL DEL ESTADO DE CHIAPAS</t>
  </si>
  <si>
    <t>COMISIÓN EJECUTIVA ESTATAL DE ATENCIÓN A VICTIMAS PARA EL ESTADO DE CHIAPAS</t>
  </si>
  <si>
    <t>5 91 E0150 Promover la Atención y Prevención de la Violencia contra las Mujeres.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</si>
  <si>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</si>
  <si>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</si>
  <si>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</si>
  <si>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</si>
  <si>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COMISIÓN ESTATAL DE CONCILIACIÓN Y ARBITRAJE MÉDICO DEL ESTADO DE CHIAPAS</t>
  </si>
  <si>
    <t>CENTRO REGIONAL DE FORMACIÓN DOCENTE E INVESTIGACIÓN EDUCATIVA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</si>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</sst>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95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5" fillId="3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6" fillId="4" borderId="0" xfId="0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vertical="top"/>
    </xf>
    <xf numFmtId="0" fontId="3" fillId="0" borderId="0" xfId="0" applyFont="1" applyBorder="1" applyAlignment="1">
      <alignment horizontal="center" vertical="top"/>
    </xf>
    <xf numFmtId="164" fontId="3" fillId="0" borderId="0" xfId="0" applyNumberFormat="1" applyFont="1" applyBorder="1" applyAlignment="1">
      <alignment vertical="top"/>
    </xf>
    <xf numFmtId="164" fontId="3" fillId="0" borderId="0" xfId="0" applyNumberFormat="1" applyFont="1" applyAlignment="1">
      <alignment vertical="top"/>
    </xf>
    <xf numFmtId="0" fontId="0" fillId="5" borderId="0" xfId="0" applyFill="1" applyBorder="1" applyAlignment="1">
      <alignment horizontal="justify" vertical="center"/>
    </xf>
    <xf numFmtId="0" fontId="3" fillId="5" borderId="0" xfId="0" applyFont="1" applyFill="1" applyBorder="1" applyAlignment="1">
      <alignment horizontal="center" vertical="center"/>
    </xf>
    <xf numFmtId="164" fontId="6" fillId="5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justify" vertical="top" wrapText="1" readingOrder="1"/>
    </xf>
    <xf numFmtId="164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164" fontId="6" fillId="5" borderId="0" xfId="0" applyNumberFormat="1" applyFont="1" applyFill="1" applyBorder="1" applyAlignment="1">
      <alignment horizontal="right" vertical="center"/>
    </xf>
    <xf numFmtId="0" fontId="6" fillId="5" borderId="0" xfId="0" applyFont="1" applyFill="1" applyBorder="1" applyAlignment="1">
      <alignment vertical="center"/>
    </xf>
    <xf numFmtId="0" fontId="0" fillId="5" borderId="0" xfId="0" applyFill="1" applyBorder="1" applyAlignment="1">
      <alignment horizontal="justify" vertical="top"/>
    </xf>
    <xf numFmtId="0" fontId="3" fillId="5" borderId="0" xfId="0" applyFont="1" applyFill="1" applyBorder="1" applyAlignment="1">
      <alignment horizontal="center" vertical="top"/>
    </xf>
    <xf numFmtId="164" fontId="6" fillId="5" borderId="0" xfId="0" applyNumberFormat="1" applyFont="1" applyFill="1" applyBorder="1" applyAlignment="1">
      <alignment horizontal="right" vertical="top"/>
    </xf>
    <xf numFmtId="0" fontId="6" fillId="5" borderId="0" xfId="0" applyFont="1" applyFill="1" applyBorder="1" applyAlignment="1">
      <alignment horizontal="justify" vertical="top"/>
    </xf>
    <xf numFmtId="164" fontId="6" fillId="5" borderId="0" xfId="0" applyNumberFormat="1" applyFont="1" applyFill="1" applyBorder="1" applyAlignment="1">
      <alignment vertical="top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/>
    </xf>
    <xf numFmtId="1" fontId="6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0" fontId="3" fillId="0" borderId="7" xfId="0" applyFont="1" applyBorder="1" applyAlignment="1">
      <alignment horizontal="justify" vertical="top" wrapText="1" readingOrder="1"/>
    </xf>
    <xf numFmtId="0" fontId="7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1" fontId="6" fillId="5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/>
    </xf>
    <xf numFmtId="0" fontId="0" fillId="5" borderId="0" xfId="0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vertical="center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justify" vertical="top" wrapText="1"/>
    </xf>
    <xf numFmtId="1" fontId="3" fillId="0" borderId="0" xfId="0" applyNumberFormat="1" applyFont="1" applyAlignment="1">
      <alignment horizontal="right" vertical="top"/>
    </xf>
    <xf numFmtId="0" fontId="0" fillId="5" borderId="0" xfId="0" applyFill="1" applyAlignment="1">
      <alignment horizontal="justify" vertical="top"/>
    </xf>
    <xf numFmtId="0" fontId="3" fillId="5" borderId="0" xfId="0" applyFont="1" applyFill="1" applyAlignment="1">
      <alignment horizontal="center" vertical="top"/>
    </xf>
    <xf numFmtId="164" fontId="6" fillId="5" borderId="0" xfId="0" applyNumberFormat="1" applyFont="1" applyFill="1" applyAlignment="1">
      <alignment vertical="top"/>
    </xf>
    <xf numFmtId="164" fontId="6" fillId="5" borderId="0" xfId="0" applyNumberFormat="1" applyFont="1" applyFill="1" applyAlignment="1">
      <alignment horizontal="right" vertical="top"/>
    </xf>
    <xf numFmtId="0" fontId="6" fillId="5" borderId="0" xfId="0" applyFont="1" applyFill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164" fontId="6" fillId="5" borderId="0" xfId="0" applyNumberFormat="1" applyFont="1" applyFill="1" applyAlignment="1">
      <alignment vertical="center"/>
    </xf>
    <xf numFmtId="0" fontId="0" fillId="0" borderId="7" xfId="0" applyBorder="1" applyAlignment="1">
      <alignment horizontal="center" vertical="top"/>
    </xf>
    <xf numFmtId="164" fontId="0" fillId="0" borderId="7" xfId="0" applyNumberFormat="1" applyBorder="1" applyAlignment="1">
      <alignment vertical="top"/>
    </xf>
    <xf numFmtId="0" fontId="0" fillId="0" borderId="0" xfId="0" applyAlignment="1">
      <alignment horizontal="justify" vertical="top"/>
    </xf>
    <xf numFmtId="39" fontId="3" fillId="0" borderId="0" xfId="0" applyNumberFormat="1" applyFont="1" applyAlignment="1">
      <alignment horizontal="right" vertical="top"/>
    </xf>
    <xf numFmtId="0" fontId="6" fillId="5" borderId="0" xfId="0" applyFont="1" applyFill="1" applyBorder="1" applyAlignment="1">
      <alignment horizontal="justify" vertical="top"/>
    </xf>
    <xf numFmtId="0" fontId="6" fillId="5" borderId="0" xfId="0" applyFont="1" applyFill="1" applyAlignment="1">
      <alignment horizontal="justify" vertical="center"/>
    </xf>
    <xf numFmtId="0" fontId="0" fillId="5" borderId="0" xfId="0" applyFill="1" applyAlignment="1">
      <alignment horizontal="justify" vertical="center"/>
    </xf>
    <xf numFmtId="0" fontId="6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6" fillId="5" borderId="0" xfId="0" applyFont="1" applyFill="1" applyBorder="1" applyAlignment="1">
      <alignment horizontal="justify" vertical="center"/>
    </xf>
    <xf numFmtId="0" fontId="0" fillId="5" borderId="0" xfId="0" applyFill="1" applyBorder="1" applyAlignment="1">
      <alignment horizontal="justify" vertical="center"/>
    </xf>
    <xf numFmtId="0" fontId="0" fillId="5" borderId="0" xfId="0" applyFill="1" applyBorder="1" applyAlignment="1">
      <alignment horizontal="justify" vertical="top"/>
    </xf>
    <xf numFmtId="0" fontId="9" fillId="5" borderId="0" xfId="1" applyFont="1" applyFill="1" applyBorder="1" applyAlignment="1">
      <alignment horizontal="justify" vertical="center"/>
    </xf>
    <xf numFmtId="0" fontId="6" fillId="0" borderId="0" xfId="0" applyFont="1" applyBorder="1" applyAlignment="1">
      <alignment horizontal="center" vertical="top"/>
    </xf>
    <xf numFmtId="0" fontId="6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2">
    <cellStyle name="Normal" xfId="0" builtinId="0"/>
    <cellStyle name="Normal 7" xfId="1" xr:uid="{FCF9E927-57EE-43BA-ADDB-FA903E7F4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33B07-D26F-489B-BFE5-1DB273248C55}">
  <dimension ref="A1:J316"/>
  <sheetViews>
    <sheetView showGridLines="0" tabSelected="1" topLeftCell="A292" zoomScale="90" zoomScaleNormal="90" workbookViewId="0">
      <selection activeCell="B18" sqref="B18"/>
    </sheetView>
  </sheetViews>
  <sheetFormatPr baseColWidth="10" defaultRowHeight="12.75" x14ac:dyDescent="0.2"/>
  <cols>
    <col min="1" max="1" width="1.7109375" customWidth="1"/>
    <col min="2" max="2" width="75.7109375" style="2" customWidth="1"/>
    <col min="3" max="3" width="1.7109375" style="2" customWidth="1"/>
    <col min="4" max="4" width="27.85546875" style="22" bestFit="1" customWidth="1"/>
    <col min="5" max="5" width="17" style="11" bestFit="1" customWidth="1"/>
    <col min="6" max="6" width="15.85546875" style="11" bestFit="1" customWidth="1"/>
    <col min="7" max="7" width="12.28515625" style="2" customWidth="1"/>
    <col min="9" max="10" width="12.7109375" bestFit="1" customWidth="1"/>
  </cols>
  <sheetData>
    <row r="1" spans="1:10" s="2" customFormat="1" ht="15" x14ac:dyDescent="0.2">
      <c r="A1" s="84" t="s">
        <v>0</v>
      </c>
      <c r="B1" s="84"/>
      <c r="C1" s="84"/>
      <c r="D1" s="84"/>
      <c r="E1" s="84"/>
      <c r="F1" s="84"/>
      <c r="G1" s="84"/>
      <c r="H1" s="1"/>
    </row>
    <row r="2" spans="1:10" s="2" customFormat="1" ht="15" x14ac:dyDescent="0.2">
      <c r="A2" s="84" t="s">
        <v>1</v>
      </c>
      <c r="B2" s="84"/>
      <c r="C2" s="84"/>
      <c r="D2" s="84"/>
      <c r="E2" s="84"/>
      <c r="F2" s="84"/>
      <c r="G2" s="84"/>
      <c r="H2" s="1"/>
    </row>
    <row r="3" spans="1:10" s="2" customFormat="1" ht="15" x14ac:dyDescent="0.2">
      <c r="A3" s="84" t="s">
        <v>2</v>
      </c>
      <c r="B3" s="84"/>
      <c r="C3" s="84"/>
      <c r="D3" s="84"/>
      <c r="E3" s="84"/>
      <c r="F3" s="84"/>
      <c r="G3" s="84"/>
      <c r="H3" s="1"/>
    </row>
    <row r="4" spans="1:10" s="2" customFormat="1" ht="15" x14ac:dyDescent="0.2">
      <c r="A4" s="85" t="s">
        <v>3</v>
      </c>
      <c r="B4" s="85"/>
      <c r="C4" s="85"/>
      <c r="D4" s="85"/>
      <c r="E4" s="85"/>
      <c r="F4" s="85"/>
      <c r="G4" s="85"/>
      <c r="H4" s="1"/>
    </row>
    <row r="5" spans="1:10" s="2" customFormat="1" ht="15" x14ac:dyDescent="0.2">
      <c r="A5" s="85" t="s">
        <v>4</v>
      </c>
      <c r="B5" s="85"/>
      <c r="C5" s="85"/>
      <c r="D5" s="85"/>
      <c r="E5" s="85"/>
      <c r="F5" s="85"/>
      <c r="G5" s="85"/>
      <c r="H5" s="1"/>
    </row>
    <row r="6" spans="1:10" s="2" customFormat="1" ht="17.25" customHeight="1" x14ac:dyDescent="0.2">
      <c r="A6" s="86" t="s">
        <v>5</v>
      </c>
      <c r="B6" s="87"/>
      <c r="C6" s="87" t="s">
        <v>6</v>
      </c>
      <c r="D6" s="87"/>
      <c r="E6" s="90" t="s">
        <v>7</v>
      </c>
      <c r="F6" s="90"/>
      <c r="G6" s="91" t="s">
        <v>8</v>
      </c>
      <c r="H6" s="3"/>
    </row>
    <row r="7" spans="1:10" s="2" customFormat="1" ht="17.25" customHeight="1" x14ac:dyDescent="0.2">
      <c r="A7" s="88"/>
      <c r="B7" s="89"/>
      <c r="C7" s="89"/>
      <c r="D7" s="89"/>
      <c r="E7" s="4" t="s">
        <v>9</v>
      </c>
      <c r="F7" s="4" t="s">
        <v>10</v>
      </c>
      <c r="G7" s="92"/>
      <c r="H7" s="3"/>
    </row>
    <row r="8" spans="1:10" s="2" customFormat="1" ht="3" customHeight="1" x14ac:dyDescent="0.2">
      <c r="A8" s="5"/>
      <c r="B8" s="5"/>
      <c r="C8" s="5"/>
      <c r="D8" s="82"/>
      <c r="E8" s="82"/>
      <c r="F8" s="82"/>
      <c r="G8" s="5"/>
      <c r="H8" s="3"/>
    </row>
    <row r="9" spans="1:10" s="2" customFormat="1" ht="15" customHeight="1" x14ac:dyDescent="0.2">
      <c r="A9" s="83" t="s">
        <v>11</v>
      </c>
      <c r="B9" s="83"/>
      <c r="C9" s="6"/>
      <c r="D9" s="6"/>
      <c r="E9" s="7">
        <f>SUM(E299,E38,E42,E45,E48,E51,E54,E57,E61,E64,E67,E177,E180,E183,E189,E192,E281,E305,E308,E311,E201,E11,E14,E17,E20,E23,E26,E29,E32,E35,E284,E302,E287,E290,E293,E296,E198,E186,E195)</f>
        <v>4071434099</v>
      </c>
      <c r="F9" s="7">
        <f>SUM(F299,F38,F42,F45,F48,F51,F54,F57,F61,F64,F67,F177,F180,F183,F189,F192,F281,F305,F308,F311,F201,F11,F14,F17,F20,F23,F26,F29,F32,F35,F284,F302,F287,F290,F293,F296,F198,F186,F195)</f>
        <v>3865968339</v>
      </c>
      <c r="G9" s="7">
        <f>SUM(G299,G38,G42,G45,G48,G51,G54,G57,G61,G64,G67,G177,G180,G183,G189,G192,G281,G305,G308,G311,G201,G11,G14,G17,G20,G23,G26,G29,G32,G35,G284,G302,G287,G290,G293,G296,G198,G186,G195)</f>
        <v>0</v>
      </c>
      <c r="H9" s="3"/>
      <c r="I9" s="8"/>
      <c r="J9" s="8"/>
    </row>
    <row r="10" spans="1:10" s="2" customFormat="1" ht="12.75" customHeight="1" x14ac:dyDescent="0.2">
      <c r="A10" s="5"/>
      <c r="B10" s="5"/>
      <c r="C10" s="5"/>
      <c r="D10" s="9"/>
      <c r="E10" s="10"/>
      <c r="F10" s="10"/>
      <c r="G10" s="5"/>
      <c r="H10" s="3"/>
      <c r="I10" s="11"/>
    </row>
    <row r="11" spans="1:10" s="16" customFormat="1" ht="15" customHeight="1" x14ac:dyDescent="0.2">
      <c r="A11" s="78" t="s">
        <v>12</v>
      </c>
      <c r="B11" s="79"/>
      <c r="C11" s="12"/>
      <c r="D11" s="13"/>
      <c r="E11" s="14">
        <f>SUM(E12:E12)</f>
        <v>147767936</v>
      </c>
      <c r="F11" s="14">
        <f>SUM(F12:F12)</f>
        <v>147767936</v>
      </c>
      <c r="G11" s="14">
        <f>SUM(G12)</f>
        <v>0</v>
      </c>
      <c r="H11" s="15"/>
    </row>
    <row r="12" spans="1:10" s="2" customFormat="1" x14ac:dyDescent="0.2">
      <c r="A12" s="5"/>
      <c r="B12" s="17" t="s">
        <v>13</v>
      </c>
      <c r="C12" s="17"/>
      <c r="D12" s="9"/>
      <c r="E12" s="18">
        <v>147767936</v>
      </c>
      <c r="F12" s="18">
        <v>147767936</v>
      </c>
      <c r="G12" s="19">
        <v>0</v>
      </c>
      <c r="H12" s="3"/>
    </row>
    <row r="13" spans="1:10" s="21" customFormat="1" x14ac:dyDescent="0.2">
      <c r="A13" s="20"/>
      <c r="B13" s="17"/>
      <c r="C13" s="17"/>
      <c r="D13" s="9"/>
      <c r="E13" s="18"/>
      <c r="F13" s="18"/>
      <c r="G13" s="19"/>
      <c r="H13" s="3"/>
    </row>
    <row r="14" spans="1:10" s="16" customFormat="1" ht="15" customHeight="1" x14ac:dyDescent="0.2">
      <c r="A14" s="78" t="s">
        <v>14</v>
      </c>
      <c r="B14" s="79"/>
      <c r="C14" s="12"/>
      <c r="D14" s="13"/>
      <c r="E14" s="14">
        <f>SUM(E15:E15)</f>
        <v>43453077</v>
      </c>
      <c r="F14" s="14">
        <f>SUM(F15:F15)</f>
        <v>22608541</v>
      </c>
      <c r="G14" s="14">
        <f>SUM(G15:G15)</f>
        <v>0</v>
      </c>
      <c r="H14" s="15"/>
    </row>
    <row r="15" spans="1:10" s="21" customFormat="1" x14ac:dyDescent="0.2">
      <c r="A15" s="20"/>
      <c r="B15" s="17" t="s">
        <v>13</v>
      </c>
      <c r="C15" s="17"/>
      <c r="D15" s="9" t="s">
        <v>15</v>
      </c>
      <c r="E15" s="18">
        <v>43453077</v>
      </c>
      <c r="F15" s="18">
        <v>22608541</v>
      </c>
      <c r="G15" s="19">
        <v>0</v>
      </c>
      <c r="H15" s="3"/>
    </row>
    <row r="16" spans="1:10" s="21" customFormat="1" x14ac:dyDescent="0.2">
      <c r="A16" s="20"/>
      <c r="B16" s="17"/>
      <c r="C16" s="17"/>
      <c r="D16" s="9"/>
      <c r="E16" s="18"/>
      <c r="F16" s="18"/>
      <c r="G16" s="19"/>
      <c r="H16" s="3"/>
    </row>
    <row r="17" spans="1:8" s="16" customFormat="1" ht="15" customHeight="1" x14ac:dyDescent="0.2">
      <c r="A17" s="78" t="s">
        <v>16</v>
      </c>
      <c r="B17" s="79"/>
      <c r="C17" s="12"/>
      <c r="D17" s="13"/>
      <c r="E17" s="14">
        <f>SUM(E18:E18)</f>
        <v>634423</v>
      </c>
      <c r="F17" s="14">
        <f>SUM(F18:F18)</f>
        <v>634423</v>
      </c>
      <c r="G17" s="14">
        <f>SUM(G18:G18)</f>
        <v>0</v>
      </c>
      <c r="H17" s="15"/>
    </row>
    <row r="18" spans="1:8" s="2" customFormat="1" x14ac:dyDescent="0.2">
      <c r="A18" s="5"/>
      <c r="B18" s="5" t="s">
        <v>13</v>
      </c>
      <c r="C18" s="5"/>
      <c r="D18" s="9" t="s">
        <v>15</v>
      </c>
      <c r="E18" s="10">
        <v>634423</v>
      </c>
      <c r="F18" s="10">
        <v>634423</v>
      </c>
      <c r="G18" s="5">
        <v>0</v>
      </c>
      <c r="H18" s="22"/>
    </row>
    <row r="19" spans="1:8" s="2" customFormat="1" x14ac:dyDescent="0.2">
      <c r="A19" s="5"/>
      <c r="B19" s="23"/>
      <c r="C19" s="23"/>
      <c r="D19" s="9"/>
      <c r="E19" s="24"/>
      <c r="F19" s="25"/>
      <c r="G19" s="23"/>
      <c r="H19" s="3"/>
    </row>
    <row r="20" spans="1:8" s="16" customFormat="1" ht="15" customHeight="1" x14ac:dyDescent="0.2">
      <c r="A20" s="78" t="s">
        <v>17</v>
      </c>
      <c r="B20" s="79"/>
      <c r="C20" s="12"/>
      <c r="D20" s="13"/>
      <c r="E20" s="14">
        <f>SUM(E21:E21)</f>
        <v>15588167</v>
      </c>
      <c r="F20" s="14">
        <f>SUM(F21:F21)</f>
        <v>14993675</v>
      </c>
      <c r="G20" s="14">
        <f>SUM(G21:G21)</f>
        <v>0</v>
      </c>
      <c r="H20" s="15"/>
    </row>
    <row r="21" spans="1:8" s="2" customFormat="1" x14ac:dyDescent="0.2">
      <c r="A21" s="5"/>
      <c r="B21" s="17" t="s">
        <v>13</v>
      </c>
      <c r="C21" s="17"/>
      <c r="D21" s="9" t="s">
        <v>15</v>
      </c>
      <c r="E21" s="18">
        <v>15588167</v>
      </c>
      <c r="F21" s="18">
        <v>14993675</v>
      </c>
      <c r="G21" s="19">
        <v>0</v>
      </c>
      <c r="H21" s="3"/>
    </row>
    <row r="22" spans="1:8" s="21" customFormat="1" x14ac:dyDescent="0.2">
      <c r="A22" s="20"/>
      <c r="B22" s="17"/>
      <c r="C22" s="17"/>
      <c r="D22" s="9"/>
      <c r="E22" s="18"/>
      <c r="F22" s="18"/>
      <c r="G22" s="19"/>
      <c r="H22" s="3"/>
    </row>
    <row r="23" spans="1:8" s="16" customFormat="1" ht="15" customHeight="1" x14ac:dyDescent="0.2">
      <c r="A23" s="78" t="s">
        <v>18</v>
      </c>
      <c r="B23" s="79"/>
      <c r="C23" s="12"/>
      <c r="D23" s="13"/>
      <c r="E23" s="14">
        <f>SUM(E24)</f>
        <v>232286885</v>
      </c>
      <c r="F23" s="14">
        <f>SUM(F24)</f>
        <v>209179741</v>
      </c>
      <c r="G23" s="14">
        <f>SUM(G24)</f>
        <v>0</v>
      </c>
      <c r="H23" s="15"/>
    </row>
    <row r="24" spans="1:8" s="2" customFormat="1" ht="12.75" customHeight="1" x14ac:dyDescent="0.2">
      <c r="A24" s="5"/>
      <c r="B24" s="17" t="s">
        <v>13</v>
      </c>
      <c r="C24" s="17"/>
      <c r="D24" s="9" t="s">
        <v>15</v>
      </c>
      <c r="E24" s="18">
        <v>232286885</v>
      </c>
      <c r="F24" s="18">
        <v>209179741</v>
      </c>
      <c r="G24" s="5">
        <v>0</v>
      </c>
      <c r="H24" s="3"/>
    </row>
    <row r="25" spans="1:8" s="21" customFormat="1" x14ac:dyDescent="0.2">
      <c r="A25" s="20"/>
      <c r="B25" s="17"/>
      <c r="C25" s="17"/>
      <c r="D25" s="9"/>
      <c r="E25" s="18"/>
      <c r="F25" s="18"/>
      <c r="G25" s="19"/>
      <c r="H25" s="3"/>
    </row>
    <row r="26" spans="1:8" s="16" customFormat="1" ht="15" customHeight="1" x14ac:dyDescent="0.2">
      <c r="A26" s="78" t="s">
        <v>19</v>
      </c>
      <c r="B26" s="79"/>
      <c r="C26" s="12"/>
      <c r="D26" s="13"/>
      <c r="E26" s="14">
        <f>SUM(E27)</f>
        <v>657935344</v>
      </c>
      <c r="F26" s="14">
        <f>SUM(F27)</f>
        <v>626523717</v>
      </c>
      <c r="G26" s="14">
        <f>SUM(G27)</f>
        <v>0</v>
      </c>
      <c r="H26" s="15"/>
    </row>
    <row r="27" spans="1:8" s="2" customFormat="1" x14ac:dyDescent="0.2">
      <c r="A27" s="5"/>
      <c r="B27" s="17" t="s">
        <v>13</v>
      </c>
      <c r="C27" s="17"/>
      <c r="D27" s="9" t="s">
        <v>15</v>
      </c>
      <c r="E27" s="18">
        <v>657935344</v>
      </c>
      <c r="F27" s="18">
        <v>626523717</v>
      </c>
      <c r="G27" s="19">
        <v>0</v>
      </c>
      <c r="H27" s="3"/>
    </row>
    <row r="28" spans="1:8" s="21" customFormat="1" x14ac:dyDescent="0.2">
      <c r="A28" s="20"/>
      <c r="B28" s="17"/>
      <c r="C28" s="17"/>
      <c r="D28" s="9"/>
      <c r="E28" s="18"/>
      <c r="F28" s="18"/>
      <c r="G28" s="19"/>
      <c r="H28" s="3"/>
    </row>
    <row r="29" spans="1:8" s="16" customFormat="1" ht="15" customHeight="1" x14ac:dyDescent="0.2">
      <c r="A29" s="78" t="s">
        <v>20</v>
      </c>
      <c r="B29" s="79"/>
      <c r="C29" s="12"/>
      <c r="D29" s="13"/>
      <c r="E29" s="26">
        <f>SUM(E30:E30)</f>
        <v>11828124</v>
      </c>
      <c r="F29" s="26">
        <f>SUM(F30:F30)</f>
        <v>11828124</v>
      </c>
      <c r="G29" s="27">
        <v>0</v>
      </c>
      <c r="H29" s="15"/>
    </row>
    <row r="30" spans="1:8" s="21" customFormat="1" x14ac:dyDescent="0.2">
      <c r="A30" s="20"/>
      <c r="B30" s="17" t="s">
        <v>13</v>
      </c>
      <c r="C30" s="17"/>
      <c r="D30" s="9" t="s">
        <v>15</v>
      </c>
      <c r="E30" s="18">
        <v>11828124</v>
      </c>
      <c r="F30" s="18">
        <v>11828124</v>
      </c>
      <c r="G30" s="19">
        <v>0</v>
      </c>
      <c r="H30" s="3"/>
    </row>
    <row r="31" spans="1:8" s="2" customFormat="1" x14ac:dyDescent="0.2">
      <c r="A31" s="5"/>
      <c r="B31" s="23"/>
      <c r="C31" s="23"/>
      <c r="D31" s="9"/>
      <c r="E31" s="24"/>
      <c r="F31" s="25"/>
      <c r="G31" s="23"/>
      <c r="H31" s="3"/>
    </row>
    <row r="32" spans="1:8" s="16" customFormat="1" ht="15" customHeight="1" x14ac:dyDescent="0.2">
      <c r="A32" s="78" t="s">
        <v>21</v>
      </c>
      <c r="B32" s="79"/>
      <c r="C32" s="12"/>
      <c r="D32" s="13"/>
      <c r="E32" s="26">
        <f>SUM(E33:E33)</f>
        <v>2124961</v>
      </c>
      <c r="F32" s="26">
        <f>SUM(F33:F33)</f>
        <v>2079204</v>
      </c>
      <c r="G32" s="26">
        <f>SUM(G33:G33)</f>
        <v>0</v>
      </c>
      <c r="H32" s="15"/>
    </row>
    <row r="33" spans="1:8" s="2" customFormat="1" x14ac:dyDescent="0.2">
      <c r="A33" s="5"/>
      <c r="B33" s="5" t="s">
        <v>13</v>
      </c>
      <c r="C33" s="17"/>
      <c r="D33" s="9" t="s">
        <v>15</v>
      </c>
      <c r="E33" s="18">
        <v>2124961</v>
      </c>
      <c r="F33" s="18">
        <v>2079204</v>
      </c>
      <c r="G33" s="19">
        <v>0</v>
      </c>
      <c r="H33" s="3"/>
    </row>
    <row r="34" spans="1:8" s="21" customFormat="1" x14ac:dyDescent="0.2">
      <c r="A34" s="20"/>
      <c r="B34" s="17"/>
      <c r="C34" s="17"/>
      <c r="D34" s="9"/>
      <c r="E34" s="18"/>
      <c r="F34" s="18"/>
      <c r="G34" s="19"/>
      <c r="H34" s="3"/>
    </row>
    <row r="35" spans="1:8" s="2" customFormat="1" ht="26.25" customHeight="1" x14ac:dyDescent="0.2">
      <c r="A35" s="71" t="s">
        <v>22</v>
      </c>
      <c r="B35" s="80"/>
      <c r="C35" s="28"/>
      <c r="D35" s="29"/>
      <c r="E35" s="30">
        <f>SUM(E36)</f>
        <v>58917778</v>
      </c>
      <c r="F35" s="30">
        <f>SUM(F36)</f>
        <v>57197303</v>
      </c>
      <c r="G35" s="30">
        <f>SUM(G36)</f>
        <v>0</v>
      </c>
      <c r="H35" s="3"/>
    </row>
    <row r="36" spans="1:8" s="21" customFormat="1" x14ac:dyDescent="0.2">
      <c r="A36" s="20"/>
      <c r="B36" s="5" t="s">
        <v>13</v>
      </c>
      <c r="C36" s="5"/>
      <c r="D36" s="9" t="s">
        <v>15</v>
      </c>
      <c r="E36" s="18">
        <v>58917778</v>
      </c>
      <c r="F36" s="18">
        <v>57197303</v>
      </c>
      <c r="G36" s="19">
        <v>0</v>
      </c>
      <c r="H36" s="3"/>
    </row>
    <row r="37" spans="1:8" s="21" customFormat="1" x14ac:dyDescent="0.2">
      <c r="A37" s="20"/>
      <c r="B37" s="5"/>
      <c r="C37" s="5"/>
      <c r="D37" s="9"/>
      <c r="E37" s="18"/>
      <c r="F37" s="18"/>
      <c r="G37" s="19"/>
      <c r="H37" s="3"/>
    </row>
    <row r="38" spans="1:8" s="2" customFormat="1" ht="26.25" customHeight="1" x14ac:dyDescent="0.2">
      <c r="A38" s="71" t="s">
        <v>23</v>
      </c>
      <c r="B38" s="71"/>
      <c r="C38" s="31"/>
      <c r="D38" s="29"/>
      <c r="E38" s="32">
        <f>SUM(E39:E40)</f>
        <v>479003629</v>
      </c>
      <c r="F38" s="32">
        <f>SUM(F39:F40)</f>
        <v>479003629</v>
      </c>
      <c r="G38" s="32">
        <f>SUM(G39:G40)</f>
        <v>0</v>
      </c>
      <c r="H38" s="3"/>
    </row>
    <row r="39" spans="1:8" s="2" customFormat="1" ht="12.75" customHeight="1" x14ac:dyDescent="0.2">
      <c r="A39" s="5"/>
      <c r="B39" s="5" t="s">
        <v>24</v>
      </c>
      <c r="C39" s="5"/>
      <c r="D39" s="9" t="s">
        <v>15</v>
      </c>
      <c r="E39" s="18">
        <v>461719049</v>
      </c>
      <c r="F39" s="18">
        <v>461719049</v>
      </c>
      <c r="G39" s="19">
        <v>0</v>
      </c>
      <c r="H39" s="3"/>
    </row>
    <row r="40" spans="1:8" s="2" customFormat="1" ht="12.75" customHeight="1" x14ac:dyDescent="0.2">
      <c r="A40" s="5"/>
      <c r="B40" s="5" t="s">
        <v>24</v>
      </c>
      <c r="C40" s="5"/>
      <c r="D40" s="9" t="s">
        <v>25</v>
      </c>
      <c r="E40" s="18">
        <v>17284580</v>
      </c>
      <c r="F40" s="18">
        <v>17284580</v>
      </c>
      <c r="G40" s="19">
        <v>0</v>
      </c>
      <c r="H40" s="3"/>
    </row>
    <row r="41" spans="1:8" s="2" customFormat="1" ht="12.75" customHeight="1" x14ac:dyDescent="0.2">
      <c r="A41" s="5"/>
      <c r="B41" s="33"/>
      <c r="C41" s="33"/>
      <c r="D41" s="9"/>
      <c r="E41" s="18"/>
      <c r="F41" s="18"/>
      <c r="G41" s="19"/>
      <c r="H41" s="3"/>
    </row>
    <row r="42" spans="1:8" s="16" customFormat="1" ht="15" customHeight="1" x14ac:dyDescent="0.2">
      <c r="A42" s="78" t="s">
        <v>26</v>
      </c>
      <c r="B42" s="79"/>
      <c r="C42" s="12"/>
      <c r="D42" s="13"/>
      <c r="E42" s="14">
        <f>SUM(E43:E43)</f>
        <v>11240632</v>
      </c>
      <c r="F42" s="14">
        <f>SUM(F43:F43)</f>
        <v>11240632</v>
      </c>
      <c r="G42" s="14">
        <f>SUM(G43:G43)</f>
        <v>0</v>
      </c>
      <c r="H42" s="15"/>
    </row>
    <row r="43" spans="1:8" s="2" customFormat="1" ht="12.75" customHeight="1" x14ac:dyDescent="0.2">
      <c r="A43" s="5"/>
      <c r="B43" s="5" t="s">
        <v>27</v>
      </c>
      <c r="C43" s="5"/>
      <c r="D43" s="9" t="s">
        <v>15</v>
      </c>
      <c r="E43" s="18">
        <v>11240632</v>
      </c>
      <c r="F43" s="18">
        <v>11240632</v>
      </c>
      <c r="G43" s="19">
        <v>0</v>
      </c>
      <c r="H43" s="3"/>
    </row>
    <row r="44" spans="1:8" s="2" customFormat="1" x14ac:dyDescent="0.2">
      <c r="A44" s="5"/>
      <c r="B44" s="23"/>
      <c r="C44" s="23"/>
      <c r="D44" s="9"/>
      <c r="E44" s="24"/>
      <c r="F44" s="25"/>
      <c r="G44" s="23"/>
      <c r="H44" s="3"/>
    </row>
    <row r="45" spans="1:8" s="16" customFormat="1" ht="26.25" customHeight="1" x14ac:dyDescent="0.2">
      <c r="A45" s="78" t="s">
        <v>28</v>
      </c>
      <c r="B45" s="79"/>
      <c r="C45" s="12"/>
      <c r="D45" s="13"/>
      <c r="E45" s="32">
        <f>SUM(E46:E46)</f>
        <v>0</v>
      </c>
      <c r="F45" s="32">
        <f>SUM(F46:F46)</f>
        <v>0</v>
      </c>
      <c r="G45" s="27">
        <v>0</v>
      </c>
      <c r="H45" s="15"/>
    </row>
    <row r="46" spans="1:8" s="2" customFormat="1" x14ac:dyDescent="0.2">
      <c r="A46" s="5"/>
      <c r="B46" s="5" t="s">
        <v>29</v>
      </c>
      <c r="C46" s="5"/>
      <c r="D46" s="9"/>
      <c r="E46" s="10">
        <v>0</v>
      </c>
      <c r="F46" s="18">
        <v>0</v>
      </c>
      <c r="G46" s="19">
        <v>0</v>
      </c>
      <c r="H46" s="3"/>
    </row>
    <row r="47" spans="1:8" s="2" customFormat="1" x14ac:dyDescent="0.2">
      <c r="A47" s="5"/>
      <c r="B47" s="5"/>
      <c r="C47" s="5"/>
      <c r="D47" s="5"/>
      <c r="E47" s="5"/>
      <c r="F47" s="5"/>
      <c r="G47" s="23"/>
      <c r="H47" s="3"/>
    </row>
    <row r="48" spans="1:8" s="2" customFormat="1" ht="26.25" customHeight="1" x14ac:dyDescent="0.2">
      <c r="A48" s="71" t="s">
        <v>30</v>
      </c>
      <c r="B48" s="71"/>
      <c r="C48" s="31"/>
      <c r="D48" s="29"/>
      <c r="E48" s="32">
        <f>SUM(E49)</f>
        <v>4175601</v>
      </c>
      <c r="F48" s="32">
        <f>SUM(F49)</f>
        <v>4175601</v>
      </c>
      <c r="G48" s="32">
        <f>SUM(G49)</f>
        <v>0</v>
      </c>
      <c r="H48" s="3"/>
    </row>
    <row r="49" spans="1:8" s="21" customFormat="1" ht="12.75" customHeight="1" x14ac:dyDescent="0.2">
      <c r="A49" s="20"/>
      <c r="B49" s="5" t="s">
        <v>27</v>
      </c>
      <c r="C49" s="5"/>
      <c r="D49" s="9" t="s">
        <v>15</v>
      </c>
      <c r="E49" s="18">
        <v>4175601</v>
      </c>
      <c r="F49" s="18">
        <v>4175601</v>
      </c>
      <c r="G49" s="18">
        <v>0</v>
      </c>
      <c r="H49" s="3"/>
    </row>
    <row r="50" spans="1:8" s="2" customFormat="1" x14ac:dyDescent="0.2">
      <c r="A50" s="5"/>
      <c r="B50" s="23"/>
      <c r="C50" s="23"/>
      <c r="D50" s="9"/>
      <c r="E50" s="24"/>
      <c r="F50" s="25"/>
      <c r="G50" s="23"/>
      <c r="H50" s="3"/>
    </row>
    <row r="51" spans="1:8" s="16" customFormat="1" ht="15" customHeight="1" x14ac:dyDescent="0.2">
      <c r="A51" s="78" t="s">
        <v>31</v>
      </c>
      <c r="B51" s="79"/>
      <c r="C51" s="12"/>
      <c r="D51" s="13"/>
      <c r="E51" s="14">
        <f>SUM(E52:E52)</f>
        <v>0</v>
      </c>
      <c r="F51" s="14">
        <f>SUM(F52:F52)</f>
        <v>0</v>
      </c>
      <c r="G51" s="14">
        <f>SUM(G52:G52)</f>
        <v>0</v>
      </c>
      <c r="H51" s="15"/>
    </row>
    <row r="52" spans="1:8" s="2" customFormat="1" ht="12.75" customHeight="1" x14ac:dyDescent="0.2">
      <c r="A52" s="5"/>
      <c r="B52" s="5" t="s">
        <v>29</v>
      </c>
      <c r="C52" s="5"/>
      <c r="D52" s="9"/>
      <c r="E52" s="18">
        <v>0</v>
      </c>
      <c r="F52" s="18">
        <v>0</v>
      </c>
      <c r="G52" s="19">
        <v>0</v>
      </c>
      <c r="H52" s="3"/>
    </row>
    <row r="53" spans="1:8" s="2" customFormat="1" ht="12.75" customHeight="1" x14ac:dyDescent="0.2">
      <c r="A53" s="5"/>
      <c r="B53" s="34"/>
      <c r="C53" s="34"/>
      <c r="D53" s="9"/>
      <c r="E53" s="18"/>
      <c r="F53" s="18"/>
      <c r="G53" s="18"/>
      <c r="H53" s="3"/>
    </row>
    <row r="54" spans="1:8" s="16" customFormat="1" ht="15" customHeight="1" x14ac:dyDescent="0.2">
      <c r="A54" s="78" t="s">
        <v>32</v>
      </c>
      <c r="B54" s="79"/>
      <c r="C54" s="12"/>
      <c r="D54" s="13"/>
      <c r="E54" s="14">
        <f>SUM(E55)</f>
        <v>744727460</v>
      </c>
      <c r="F54" s="14">
        <f>SUM(F55)</f>
        <v>744727460</v>
      </c>
      <c r="G54" s="14">
        <f>SUM(G55:G55)</f>
        <v>0</v>
      </c>
      <c r="H54" s="15"/>
    </row>
    <row r="55" spans="1:8" s="2" customFormat="1" ht="12.75" customHeight="1" x14ac:dyDescent="0.2">
      <c r="A55" s="5"/>
      <c r="B55" s="34" t="s">
        <v>33</v>
      </c>
      <c r="C55" s="5"/>
      <c r="D55" s="9" t="s">
        <v>15</v>
      </c>
      <c r="E55" s="18">
        <v>744727460</v>
      </c>
      <c r="F55" s="18">
        <v>744727460</v>
      </c>
      <c r="G55" s="19">
        <v>0</v>
      </c>
      <c r="H55" s="3"/>
    </row>
    <row r="56" spans="1:8" s="2" customFormat="1" x14ac:dyDescent="0.2">
      <c r="A56" s="5"/>
      <c r="B56" s="23"/>
      <c r="C56" s="23"/>
      <c r="D56" s="9"/>
      <c r="E56" s="24"/>
      <c r="F56" s="25"/>
      <c r="G56" s="35"/>
      <c r="H56" s="3"/>
    </row>
    <row r="57" spans="1:8" s="16" customFormat="1" ht="15" customHeight="1" x14ac:dyDescent="0.2">
      <c r="A57" s="78" t="s">
        <v>34</v>
      </c>
      <c r="B57" s="79"/>
      <c r="C57" s="12"/>
      <c r="D57" s="13"/>
      <c r="E57" s="14">
        <f>SUM(E58:E59)</f>
        <v>146197745</v>
      </c>
      <c r="F57" s="14">
        <f>SUM(F58:F59)</f>
        <v>146197745</v>
      </c>
      <c r="G57" s="14">
        <f>SUM(G58:G59)</f>
        <v>0</v>
      </c>
      <c r="H57" s="15"/>
    </row>
    <row r="58" spans="1:8" s="2" customFormat="1" ht="12.75" customHeight="1" x14ac:dyDescent="0.2">
      <c r="A58" s="5"/>
      <c r="B58" s="34" t="s">
        <v>35</v>
      </c>
      <c r="C58" s="34"/>
      <c r="D58" s="9" t="s">
        <v>15</v>
      </c>
      <c r="E58" s="18">
        <v>102330495</v>
      </c>
      <c r="F58" s="18">
        <v>102330495</v>
      </c>
      <c r="G58" s="19">
        <v>0</v>
      </c>
      <c r="H58" s="3"/>
    </row>
    <row r="59" spans="1:8" s="2" customFormat="1" ht="12.75" customHeight="1" x14ac:dyDescent="0.2">
      <c r="A59" s="5"/>
      <c r="B59" s="34" t="s">
        <v>36</v>
      </c>
      <c r="C59" s="34"/>
      <c r="D59" s="9" t="s">
        <v>15</v>
      </c>
      <c r="E59" s="18">
        <v>43867250</v>
      </c>
      <c r="F59" s="18">
        <v>43867250</v>
      </c>
      <c r="G59" s="19">
        <v>0</v>
      </c>
      <c r="H59" s="3"/>
    </row>
    <row r="60" spans="1:8" s="2" customFormat="1" x14ac:dyDescent="0.2">
      <c r="A60" s="5"/>
      <c r="B60" s="23"/>
      <c r="C60" s="23"/>
      <c r="D60" s="9"/>
      <c r="E60" s="24"/>
      <c r="F60" s="25"/>
      <c r="G60" s="35"/>
      <c r="H60" s="3"/>
    </row>
    <row r="61" spans="1:8" s="2" customFormat="1" ht="26.25" customHeight="1" x14ac:dyDescent="0.2">
      <c r="A61" s="71" t="s">
        <v>37</v>
      </c>
      <c r="B61" s="80"/>
      <c r="C61" s="28"/>
      <c r="D61" s="29"/>
      <c r="E61" s="32">
        <f>SUM(E62:E62)</f>
        <v>101135400</v>
      </c>
      <c r="F61" s="32">
        <f>SUM(F62:F62)</f>
        <v>95384789</v>
      </c>
      <c r="G61" s="32">
        <f>SUM(G62:G62)</f>
        <v>0</v>
      </c>
      <c r="H61" s="3"/>
    </row>
    <row r="62" spans="1:8" s="2" customFormat="1" ht="12.75" customHeight="1" x14ac:dyDescent="0.2">
      <c r="A62" s="5"/>
      <c r="B62" s="34" t="s">
        <v>38</v>
      </c>
      <c r="C62" s="34"/>
      <c r="D62" s="9" t="s">
        <v>15</v>
      </c>
      <c r="E62" s="18">
        <v>101135400</v>
      </c>
      <c r="F62" s="18">
        <v>95384789</v>
      </c>
      <c r="G62" s="19">
        <v>0</v>
      </c>
      <c r="H62" s="3"/>
    </row>
    <row r="63" spans="1:8" s="2" customFormat="1" x14ac:dyDescent="0.2">
      <c r="A63" s="5"/>
      <c r="B63" s="23"/>
      <c r="C63" s="23"/>
      <c r="D63" s="9"/>
      <c r="E63" s="24"/>
      <c r="F63" s="25"/>
      <c r="G63" s="23"/>
      <c r="H63" s="3"/>
    </row>
    <row r="64" spans="1:8" s="16" customFormat="1" ht="15" customHeight="1" x14ac:dyDescent="0.2">
      <c r="A64" s="78" t="s">
        <v>39</v>
      </c>
      <c r="B64" s="79"/>
      <c r="C64" s="12"/>
      <c r="D64" s="13"/>
      <c r="E64" s="14">
        <v>0</v>
      </c>
      <c r="F64" s="26">
        <v>0</v>
      </c>
      <c r="G64" s="27">
        <v>0</v>
      </c>
      <c r="H64" s="15"/>
    </row>
    <row r="65" spans="1:8" s="2" customFormat="1" x14ac:dyDescent="0.2">
      <c r="A65" s="5"/>
      <c r="B65" s="5" t="s">
        <v>29</v>
      </c>
      <c r="C65" s="5"/>
      <c r="D65" s="9"/>
      <c r="E65" s="10">
        <v>0</v>
      </c>
      <c r="F65" s="18">
        <v>0</v>
      </c>
      <c r="G65" s="5">
        <v>0</v>
      </c>
      <c r="H65" s="3"/>
    </row>
    <row r="66" spans="1:8" s="2" customFormat="1" x14ac:dyDescent="0.2">
      <c r="A66" s="5"/>
      <c r="B66" s="23"/>
      <c r="C66" s="23"/>
      <c r="D66" s="9"/>
      <c r="E66" s="24"/>
      <c r="F66" s="25"/>
      <c r="G66" s="23"/>
      <c r="H66" s="3"/>
    </row>
    <row r="67" spans="1:8" s="16" customFormat="1" ht="15" customHeight="1" x14ac:dyDescent="0.2">
      <c r="A67" s="78" t="s">
        <v>40</v>
      </c>
      <c r="B67" s="79"/>
      <c r="C67" s="12"/>
      <c r="D67" s="13"/>
      <c r="E67" s="14">
        <v>593759239</v>
      </c>
      <c r="F67" s="14">
        <v>578899624</v>
      </c>
      <c r="G67" s="14">
        <f>SUM(G68:G175)</f>
        <v>0</v>
      </c>
      <c r="H67" s="15"/>
    </row>
    <row r="68" spans="1:8" s="21" customFormat="1" x14ac:dyDescent="0.2">
      <c r="A68" s="20"/>
      <c r="B68" s="36" t="s">
        <v>41</v>
      </c>
      <c r="C68" s="5"/>
      <c r="D68" s="9" t="s">
        <v>42</v>
      </c>
      <c r="E68" s="18">
        <v>747012.31</v>
      </c>
      <c r="F68" s="18">
        <v>747012.31</v>
      </c>
      <c r="G68" s="5">
        <v>0</v>
      </c>
      <c r="H68" s="3"/>
    </row>
    <row r="69" spans="1:8" s="21" customFormat="1" x14ac:dyDescent="0.2">
      <c r="A69" s="20"/>
      <c r="B69" s="36" t="s">
        <v>41</v>
      </c>
      <c r="C69" s="5"/>
      <c r="D69" s="9" t="s">
        <v>43</v>
      </c>
      <c r="E69" s="18">
        <v>1072431.57</v>
      </c>
      <c r="F69" s="18">
        <v>1072431.57</v>
      </c>
      <c r="G69" s="5">
        <v>0</v>
      </c>
      <c r="H69" s="3"/>
    </row>
    <row r="70" spans="1:8" s="21" customFormat="1" x14ac:dyDescent="0.2">
      <c r="A70" s="20"/>
      <c r="B70" s="36" t="s">
        <v>41</v>
      </c>
      <c r="C70" s="5"/>
      <c r="D70" s="9" t="s">
        <v>44</v>
      </c>
      <c r="E70" s="18">
        <v>4299372.8</v>
      </c>
      <c r="F70" s="18">
        <v>3020368.38</v>
      </c>
      <c r="G70" s="5">
        <v>0</v>
      </c>
      <c r="H70" s="3"/>
    </row>
    <row r="71" spans="1:8" s="21" customFormat="1" x14ac:dyDescent="0.2">
      <c r="A71" s="37"/>
      <c r="B71" s="38" t="s">
        <v>41</v>
      </c>
      <c r="C71" s="39"/>
      <c r="D71" s="40" t="s">
        <v>45</v>
      </c>
      <c r="E71" s="41">
        <v>2511059.69</v>
      </c>
      <c r="F71" s="41">
        <v>2492008.06</v>
      </c>
      <c r="G71" s="39">
        <v>0</v>
      </c>
      <c r="H71" s="3"/>
    </row>
    <row r="72" spans="1:8" s="21" customFormat="1" x14ac:dyDescent="0.2">
      <c r="A72" s="20"/>
      <c r="B72" s="36" t="s">
        <v>41</v>
      </c>
      <c r="C72" s="5"/>
      <c r="D72" s="9" t="s">
        <v>46</v>
      </c>
      <c r="E72" s="18">
        <v>4173461.73</v>
      </c>
      <c r="F72" s="18">
        <v>3629284.39</v>
      </c>
      <c r="G72" s="5">
        <v>0</v>
      </c>
      <c r="H72" s="3"/>
    </row>
    <row r="73" spans="1:8" s="21" customFormat="1" x14ac:dyDescent="0.2">
      <c r="A73" s="20"/>
      <c r="B73" s="36" t="s">
        <v>41</v>
      </c>
      <c r="C73" s="5"/>
      <c r="D73" s="9" t="s">
        <v>47</v>
      </c>
      <c r="E73" s="18">
        <v>974581.26</v>
      </c>
      <c r="F73" s="18">
        <v>974581.26</v>
      </c>
      <c r="G73" s="5">
        <v>0</v>
      </c>
      <c r="H73" s="3"/>
    </row>
    <row r="74" spans="1:8" s="20" customFormat="1" x14ac:dyDescent="0.2">
      <c r="B74" s="36" t="s">
        <v>41</v>
      </c>
      <c r="C74" s="5"/>
      <c r="D74" s="9" t="s">
        <v>48</v>
      </c>
      <c r="E74" s="18">
        <v>2990613.49</v>
      </c>
      <c r="F74" s="18">
        <v>2990613.49</v>
      </c>
      <c r="G74" s="5">
        <v>0</v>
      </c>
      <c r="H74" s="51"/>
    </row>
    <row r="75" spans="1:8" s="20" customFormat="1" x14ac:dyDescent="0.2">
      <c r="B75" s="36" t="s">
        <v>41</v>
      </c>
      <c r="C75" s="5"/>
      <c r="D75" s="9" t="s">
        <v>49</v>
      </c>
      <c r="E75" s="18">
        <v>1582573.76</v>
      </c>
      <c r="F75" s="18">
        <v>1582573.76</v>
      </c>
      <c r="G75" s="5">
        <v>0</v>
      </c>
      <c r="H75" s="51"/>
    </row>
    <row r="76" spans="1:8" s="21" customFormat="1" x14ac:dyDescent="0.2">
      <c r="A76" s="20"/>
      <c r="B76" s="36" t="s">
        <v>41</v>
      </c>
      <c r="C76" s="5"/>
      <c r="D76" s="9" t="s">
        <v>50</v>
      </c>
      <c r="E76" s="18">
        <v>1206084.02</v>
      </c>
      <c r="F76" s="18">
        <v>1206084.02</v>
      </c>
      <c r="G76" s="5">
        <v>0</v>
      </c>
      <c r="H76" s="3"/>
    </row>
    <row r="77" spans="1:8" s="20" customFormat="1" x14ac:dyDescent="0.2">
      <c r="B77" s="36" t="s">
        <v>41</v>
      </c>
      <c r="C77" s="5"/>
      <c r="D77" s="9" t="s">
        <v>51</v>
      </c>
      <c r="E77" s="18">
        <v>6571780.7999999998</v>
      </c>
      <c r="F77" s="18">
        <v>4406376.99</v>
      </c>
      <c r="G77" s="5">
        <v>0</v>
      </c>
      <c r="H77" s="51"/>
    </row>
    <row r="78" spans="1:8" s="20" customFormat="1" x14ac:dyDescent="0.2">
      <c r="B78" s="36" t="s">
        <v>41</v>
      </c>
      <c r="C78" s="5"/>
      <c r="D78" s="9" t="s">
        <v>52</v>
      </c>
      <c r="E78" s="18">
        <v>11820327.789999999</v>
      </c>
      <c r="F78" s="18">
        <v>11382271.560000001</v>
      </c>
      <c r="G78" s="5">
        <v>0</v>
      </c>
      <c r="H78" s="51"/>
    </row>
    <row r="79" spans="1:8" s="21" customFormat="1" x14ac:dyDescent="0.2">
      <c r="A79" s="20"/>
      <c r="B79" s="36" t="s">
        <v>41</v>
      </c>
      <c r="C79" s="5"/>
      <c r="D79" s="9" t="s">
        <v>53</v>
      </c>
      <c r="E79" s="18">
        <v>1835803.08</v>
      </c>
      <c r="F79" s="18">
        <v>1827434.16</v>
      </c>
      <c r="G79" s="5">
        <v>0</v>
      </c>
      <c r="H79" s="3"/>
    </row>
    <row r="80" spans="1:8" s="21" customFormat="1" x14ac:dyDescent="0.2">
      <c r="A80" s="20"/>
      <c r="B80" s="36" t="s">
        <v>41</v>
      </c>
      <c r="C80" s="5"/>
      <c r="D80" s="9" t="s">
        <v>54</v>
      </c>
      <c r="E80" s="18">
        <v>630435.07999999996</v>
      </c>
      <c r="F80" s="18">
        <v>630435.07999999996</v>
      </c>
      <c r="G80" s="5">
        <v>0</v>
      </c>
      <c r="H80" s="3"/>
    </row>
    <row r="81" spans="1:8" s="21" customFormat="1" x14ac:dyDescent="0.2">
      <c r="A81" s="20"/>
      <c r="B81" s="36" t="s">
        <v>41</v>
      </c>
      <c r="C81" s="5"/>
      <c r="D81" s="9" t="s">
        <v>55</v>
      </c>
      <c r="E81" s="18">
        <v>2637328.09</v>
      </c>
      <c r="F81" s="18">
        <v>2637328.09</v>
      </c>
      <c r="G81" s="5">
        <v>0</v>
      </c>
      <c r="H81" s="3"/>
    </row>
    <row r="82" spans="1:8" s="21" customFormat="1" x14ac:dyDescent="0.2">
      <c r="A82" s="20"/>
      <c r="B82" s="36" t="s">
        <v>41</v>
      </c>
      <c r="C82" s="5"/>
      <c r="D82" s="9" t="s">
        <v>56</v>
      </c>
      <c r="E82" s="18">
        <v>1679119.63</v>
      </c>
      <c r="F82" s="18">
        <v>1037415.45</v>
      </c>
      <c r="G82" s="5">
        <v>0</v>
      </c>
      <c r="H82" s="3"/>
    </row>
    <row r="83" spans="1:8" s="21" customFormat="1" x14ac:dyDescent="0.2">
      <c r="A83" s="20"/>
      <c r="B83" s="36" t="s">
        <v>41</v>
      </c>
      <c r="C83" s="5"/>
      <c r="D83" s="9" t="s">
        <v>57</v>
      </c>
      <c r="E83" s="18">
        <v>5565925.1600000001</v>
      </c>
      <c r="F83" s="18">
        <v>5533355.5499999998</v>
      </c>
      <c r="G83" s="5">
        <v>0</v>
      </c>
      <c r="H83" s="3"/>
    </row>
    <row r="84" spans="1:8" s="21" customFormat="1" x14ac:dyDescent="0.2">
      <c r="A84" s="20"/>
      <c r="B84" s="36" t="s">
        <v>41</v>
      </c>
      <c r="C84" s="5"/>
      <c r="D84" s="9" t="s">
        <v>58</v>
      </c>
      <c r="E84" s="18">
        <v>5033894.4400000004</v>
      </c>
      <c r="F84" s="18">
        <v>4381187.6500000004</v>
      </c>
      <c r="G84" s="5">
        <v>0</v>
      </c>
      <c r="H84" s="3"/>
    </row>
    <row r="85" spans="1:8" s="21" customFormat="1" x14ac:dyDescent="0.2">
      <c r="A85" s="20"/>
      <c r="B85" s="36" t="s">
        <v>41</v>
      </c>
      <c r="C85" s="5"/>
      <c r="D85" s="9" t="s">
        <v>59</v>
      </c>
      <c r="E85" s="18">
        <v>2047889.58</v>
      </c>
      <c r="F85" s="18">
        <v>2039342.41</v>
      </c>
      <c r="G85" s="5">
        <v>0</v>
      </c>
      <c r="H85" s="3"/>
    </row>
    <row r="86" spans="1:8" s="21" customFormat="1" x14ac:dyDescent="0.2">
      <c r="A86" s="20"/>
      <c r="B86" s="36" t="s">
        <v>41</v>
      </c>
      <c r="C86" s="5"/>
      <c r="D86" s="9" t="s">
        <v>60</v>
      </c>
      <c r="E86" s="18">
        <v>1660917.86</v>
      </c>
      <c r="F86" s="18">
        <v>1660917.86</v>
      </c>
      <c r="G86" s="5">
        <v>0</v>
      </c>
      <c r="H86" s="3"/>
    </row>
    <row r="87" spans="1:8" s="21" customFormat="1" x14ac:dyDescent="0.2">
      <c r="A87" s="20"/>
      <c r="B87" s="36" t="s">
        <v>41</v>
      </c>
      <c r="C87" s="5"/>
      <c r="D87" s="9" t="s">
        <v>61</v>
      </c>
      <c r="E87" s="18">
        <v>1378058.54</v>
      </c>
      <c r="F87" s="18">
        <v>1369013.58</v>
      </c>
      <c r="G87" s="5">
        <v>0</v>
      </c>
      <c r="H87" s="3"/>
    </row>
    <row r="88" spans="1:8" s="21" customFormat="1" x14ac:dyDescent="0.2">
      <c r="A88" s="20"/>
      <c r="B88" s="36" t="s">
        <v>41</v>
      </c>
      <c r="C88" s="5"/>
      <c r="D88" s="9" t="s">
        <v>62</v>
      </c>
      <c r="E88" s="18">
        <v>1995147.25</v>
      </c>
      <c r="F88" s="18">
        <v>1988773.22</v>
      </c>
      <c r="G88" s="5">
        <v>0</v>
      </c>
      <c r="H88" s="3"/>
    </row>
    <row r="89" spans="1:8" s="21" customFormat="1" x14ac:dyDescent="0.2">
      <c r="A89" s="20"/>
      <c r="B89" s="36" t="s">
        <v>41</v>
      </c>
      <c r="C89" s="5"/>
      <c r="D89" s="9" t="s">
        <v>63</v>
      </c>
      <c r="E89" s="18">
        <v>2756729.61</v>
      </c>
      <c r="F89" s="18">
        <v>2737442.97</v>
      </c>
      <c r="G89" s="5">
        <v>0</v>
      </c>
      <c r="H89" s="3"/>
    </row>
    <row r="90" spans="1:8" s="21" customFormat="1" x14ac:dyDescent="0.2">
      <c r="A90" s="20"/>
      <c r="B90" s="36" t="s">
        <v>41</v>
      </c>
      <c r="C90" s="5"/>
      <c r="D90" s="9" t="s">
        <v>64</v>
      </c>
      <c r="E90" s="18">
        <v>2815913.48</v>
      </c>
      <c r="F90" s="18">
        <v>2815913.48</v>
      </c>
      <c r="G90" s="5">
        <v>0</v>
      </c>
      <c r="H90" s="3"/>
    </row>
    <row r="91" spans="1:8" s="21" customFormat="1" x14ac:dyDescent="0.2">
      <c r="A91" s="20"/>
      <c r="B91" s="36" t="s">
        <v>41</v>
      </c>
      <c r="C91" s="5"/>
      <c r="D91" s="9" t="s">
        <v>65</v>
      </c>
      <c r="E91" s="18">
        <v>4713011.8099999996</v>
      </c>
      <c r="F91" s="18">
        <v>4179344.68</v>
      </c>
      <c r="G91" s="5">
        <v>0</v>
      </c>
      <c r="H91" s="3"/>
    </row>
    <row r="92" spans="1:8" s="21" customFormat="1" x14ac:dyDescent="0.2">
      <c r="A92" s="20"/>
      <c r="B92" s="36" t="s">
        <v>41</v>
      </c>
      <c r="C92" s="5"/>
      <c r="D92" s="9" t="s">
        <v>66</v>
      </c>
      <c r="E92" s="18">
        <v>19829397.859999999</v>
      </c>
      <c r="F92" s="18">
        <v>19372743.829999998</v>
      </c>
      <c r="G92" s="5">
        <v>0</v>
      </c>
      <c r="H92" s="3"/>
    </row>
    <row r="93" spans="1:8" s="21" customFormat="1" x14ac:dyDescent="0.2">
      <c r="A93" s="20"/>
      <c r="B93" s="36" t="s">
        <v>41</v>
      </c>
      <c r="C93" s="5"/>
      <c r="D93" s="9" t="s">
        <v>67</v>
      </c>
      <c r="E93" s="18">
        <v>676101.29</v>
      </c>
      <c r="F93" s="18">
        <v>676101.29</v>
      </c>
      <c r="G93" s="5">
        <v>0</v>
      </c>
      <c r="H93" s="3"/>
    </row>
    <row r="94" spans="1:8" s="21" customFormat="1" x14ac:dyDescent="0.2">
      <c r="A94" s="20"/>
      <c r="B94" s="36" t="s">
        <v>41</v>
      </c>
      <c r="C94" s="5"/>
      <c r="D94" s="9" t="s">
        <v>68</v>
      </c>
      <c r="E94" s="18">
        <v>3642924.33</v>
      </c>
      <c r="F94" s="18">
        <v>3642924.33</v>
      </c>
      <c r="G94" s="5">
        <v>0</v>
      </c>
      <c r="H94" s="3"/>
    </row>
    <row r="95" spans="1:8" s="21" customFormat="1" x14ac:dyDescent="0.2">
      <c r="A95" s="20"/>
      <c r="B95" s="36" t="s">
        <v>41</v>
      </c>
      <c r="C95" s="5"/>
      <c r="D95" s="9" t="s">
        <v>69</v>
      </c>
      <c r="E95" s="18">
        <v>2045640.81</v>
      </c>
      <c r="F95" s="18">
        <v>2045640.81</v>
      </c>
      <c r="G95" s="5">
        <v>0</v>
      </c>
      <c r="H95" s="3"/>
    </row>
    <row r="96" spans="1:8" s="21" customFormat="1" x14ac:dyDescent="0.2">
      <c r="A96" s="20"/>
      <c r="B96" s="36" t="s">
        <v>41</v>
      </c>
      <c r="C96" s="5"/>
      <c r="D96" s="9" t="s">
        <v>70</v>
      </c>
      <c r="E96" s="18">
        <v>3393242.75</v>
      </c>
      <c r="F96" s="18">
        <v>2937191.87</v>
      </c>
      <c r="G96" s="5">
        <v>0</v>
      </c>
      <c r="H96" s="3"/>
    </row>
    <row r="97" spans="1:8" s="21" customFormat="1" x14ac:dyDescent="0.2">
      <c r="A97" s="20"/>
      <c r="B97" s="36" t="s">
        <v>41</v>
      </c>
      <c r="C97" s="5"/>
      <c r="D97" s="9" t="s">
        <v>71</v>
      </c>
      <c r="E97" s="18">
        <v>552430.27</v>
      </c>
      <c r="F97" s="18">
        <v>552430.27</v>
      </c>
      <c r="G97" s="5">
        <v>0</v>
      </c>
      <c r="H97" s="3"/>
    </row>
    <row r="98" spans="1:8" s="21" customFormat="1" x14ac:dyDescent="0.2">
      <c r="A98" s="20"/>
      <c r="B98" s="36" t="s">
        <v>41</v>
      </c>
      <c r="C98" s="5"/>
      <c r="D98" s="9" t="s">
        <v>72</v>
      </c>
      <c r="E98" s="18">
        <v>3569709.13</v>
      </c>
      <c r="F98" s="18">
        <v>3164710.52</v>
      </c>
      <c r="G98" s="5">
        <v>0</v>
      </c>
      <c r="H98" s="3"/>
    </row>
    <row r="99" spans="1:8" s="21" customFormat="1" x14ac:dyDescent="0.2">
      <c r="A99" s="20"/>
      <c r="B99" s="36" t="s">
        <v>41</v>
      </c>
      <c r="C99" s="17"/>
      <c r="D99" s="9" t="s">
        <v>73</v>
      </c>
      <c r="E99" s="18">
        <v>1226263.73</v>
      </c>
      <c r="F99" s="18">
        <v>1226263.73</v>
      </c>
      <c r="G99" s="5">
        <v>0</v>
      </c>
      <c r="H99" s="3"/>
    </row>
    <row r="100" spans="1:8" s="21" customFormat="1" x14ac:dyDescent="0.2">
      <c r="A100" s="20"/>
      <c r="B100" s="36" t="s">
        <v>41</v>
      </c>
      <c r="C100" s="17"/>
      <c r="D100" s="9" t="s">
        <v>74</v>
      </c>
      <c r="E100" s="18">
        <v>2511654.9</v>
      </c>
      <c r="F100" s="18">
        <v>2511654.9</v>
      </c>
      <c r="G100" s="5">
        <v>0</v>
      </c>
      <c r="H100" s="3"/>
    </row>
    <row r="101" spans="1:8" s="21" customFormat="1" x14ac:dyDescent="0.2">
      <c r="A101" s="20"/>
      <c r="B101" s="36" t="s">
        <v>41</v>
      </c>
      <c r="C101" s="17"/>
      <c r="D101" s="9" t="s">
        <v>75</v>
      </c>
      <c r="E101" s="18">
        <v>16026344.380000001</v>
      </c>
      <c r="F101" s="18">
        <v>14572211.42</v>
      </c>
      <c r="G101" s="5">
        <v>0</v>
      </c>
      <c r="H101" s="3"/>
    </row>
    <row r="102" spans="1:8" s="21" customFormat="1" x14ac:dyDescent="0.2">
      <c r="A102" s="20"/>
      <c r="B102" s="36" t="s">
        <v>41</v>
      </c>
      <c r="C102" s="17"/>
      <c r="D102" s="9" t="s">
        <v>76</v>
      </c>
      <c r="E102" s="18">
        <v>2207467.62</v>
      </c>
      <c r="F102" s="18">
        <v>2207467.62</v>
      </c>
      <c r="G102" s="5">
        <v>0</v>
      </c>
      <c r="H102" s="3"/>
    </row>
    <row r="103" spans="1:8" s="21" customFormat="1" x14ac:dyDescent="0.2">
      <c r="A103" s="20"/>
      <c r="B103" s="36" t="s">
        <v>41</v>
      </c>
      <c r="C103" s="17"/>
      <c r="D103" s="9" t="s">
        <v>77</v>
      </c>
      <c r="E103" s="18">
        <v>2635204.54</v>
      </c>
      <c r="F103" s="18">
        <v>2635204.54</v>
      </c>
      <c r="G103" s="5">
        <v>0</v>
      </c>
      <c r="H103" s="3"/>
    </row>
    <row r="104" spans="1:8" s="21" customFormat="1" x14ac:dyDescent="0.2">
      <c r="A104" s="20"/>
      <c r="B104" s="36" t="s">
        <v>41</v>
      </c>
      <c r="C104" s="17"/>
      <c r="D104" s="9" t="s">
        <v>78</v>
      </c>
      <c r="E104" s="18">
        <v>1552780.19</v>
      </c>
      <c r="F104" s="18">
        <v>1552780.19</v>
      </c>
      <c r="G104" s="5">
        <v>0</v>
      </c>
      <c r="H104" s="3"/>
    </row>
    <row r="105" spans="1:8" s="21" customFormat="1" x14ac:dyDescent="0.2">
      <c r="A105" s="20"/>
      <c r="B105" s="36" t="s">
        <v>41</v>
      </c>
      <c r="C105" s="17"/>
      <c r="D105" s="9" t="s">
        <v>25</v>
      </c>
      <c r="E105" s="18">
        <v>12276367.810000001</v>
      </c>
      <c r="F105" s="18">
        <v>11219037.279999999</v>
      </c>
      <c r="G105" s="5">
        <v>0</v>
      </c>
      <c r="H105" s="3"/>
    </row>
    <row r="106" spans="1:8" s="21" customFormat="1" x14ac:dyDescent="0.2">
      <c r="A106" s="20"/>
      <c r="B106" s="36" t="s">
        <v>41</v>
      </c>
      <c r="C106" s="17"/>
      <c r="D106" s="9" t="s">
        <v>79</v>
      </c>
      <c r="E106" s="18">
        <v>730190.88</v>
      </c>
      <c r="F106" s="18">
        <v>730190.88</v>
      </c>
      <c r="G106" s="5">
        <v>0</v>
      </c>
      <c r="H106" s="3"/>
    </row>
    <row r="107" spans="1:8" s="21" customFormat="1" x14ac:dyDescent="0.2">
      <c r="A107" s="20"/>
      <c r="B107" s="36" t="s">
        <v>41</v>
      </c>
      <c r="C107" s="17"/>
      <c r="D107" s="9" t="s">
        <v>80</v>
      </c>
      <c r="E107" s="18">
        <v>1071478.25</v>
      </c>
      <c r="F107" s="18">
        <v>1071478.25</v>
      </c>
      <c r="G107" s="5">
        <v>0</v>
      </c>
      <c r="H107" s="3"/>
    </row>
    <row r="108" spans="1:8" s="21" customFormat="1" x14ac:dyDescent="0.2">
      <c r="A108" s="20"/>
      <c r="B108" s="36" t="s">
        <v>41</v>
      </c>
      <c r="C108" s="17"/>
      <c r="D108" s="9" t="s">
        <v>81</v>
      </c>
      <c r="E108" s="18">
        <v>5236789.21</v>
      </c>
      <c r="F108" s="18">
        <v>5236789.21</v>
      </c>
      <c r="G108" s="5">
        <v>0</v>
      </c>
      <c r="H108" s="3"/>
    </row>
    <row r="109" spans="1:8" s="21" customFormat="1" x14ac:dyDescent="0.2">
      <c r="A109" s="20"/>
      <c r="B109" s="36" t="s">
        <v>41</v>
      </c>
      <c r="C109" s="17"/>
      <c r="D109" s="9" t="s">
        <v>82</v>
      </c>
      <c r="E109" s="18">
        <v>2137785.75</v>
      </c>
      <c r="F109" s="18">
        <v>1681091.95</v>
      </c>
      <c r="G109" s="5">
        <v>0</v>
      </c>
      <c r="H109" s="3"/>
    </row>
    <row r="110" spans="1:8" s="21" customFormat="1" x14ac:dyDescent="0.2">
      <c r="A110" s="20"/>
      <c r="B110" s="36" t="s">
        <v>41</v>
      </c>
      <c r="C110" s="17"/>
      <c r="D110" s="9" t="s">
        <v>83</v>
      </c>
      <c r="E110" s="18">
        <v>4478163.93</v>
      </c>
      <c r="F110" s="18">
        <v>2894803.29</v>
      </c>
      <c r="G110" s="5">
        <v>0</v>
      </c>
      <c r="H110" s="3"/>
    </row>
    <row r="111" spans="1:8" s="21" customFormat="1" x14ac:dyDescent="0.2">
      <c r="A111" s="20"/>
      <c r="B111" s="36" t="s">
        <v>41</v>
      </c>
      <c r="C111" s="17"/>
      <c r="D111" s="9" t="s">
        <v>84</v>
      </c>
      <c r="E111" s="18">
        <v>4377661.68</v>
      </c>
      <c r="F111" s="18">
        <v>1993074.68</v>
      </c>
      <c r="G111" s="5">
        <v>0</v>
      </c>
      <c r="H111" s="3"/>
    </row>
    <row r="112" spans="1:8" s="21" customFormat="1" x14ac:dyDescent="0.2">
      <c r="A112" s="20"/>
      <c r="B112" s="36" t="s">
        <v>41</v>
      </c>
      <c r="C112" s="17"/>
      <c r="D112" s="9" t="s">
        <v>85</v>
      </c>
      <c r="E112" s="18">
        <v>477920.31</v>
      </c>
      <c r="F112" s="18">
        <v>477920.31</v>
      </c>
      <c r="G112" s="5">
        <v>0</v>
      </c>
      <c r="H112" s="3"/>
    </row>
    <row r="113" spans="1:8" s="21" customFormat="1" x14ac:dyDescent="0.2">
      <c r="A113" s="20"/>
      <c r="B113" s="36" t="s">
        <v>41</v>
      </c>
      <c r="C113" s="17"/>
      <c r="D113" s="9" t="s">
        <v>86</v>
      </c>
      <c r="E113" s="18">
        <v>1189521.3400000001</v>
      </c>
      <c r="F113" s="18">
        <v>1189521.3400000001</v>
      </c>
      <c r="G113" s="5">
        <v>0</v>
      </c>
      <c r="H113" s="3"/>
    </row>
    <row r="114" spans="1:8" s="21" customFormat="1" x14ac:dyDescent="0.2">
      <c r="A114" s="20"/>
      <c r="B114" s="36" t="s">
        <v>41</v>
      </c>
      <c r="C114" s="17"/>
      <c r="D114" s="9" t="s">
        <v>87</v>
      </c>
      <c r="E114" s="18">
        <v>3690998.12</v>
      </c>
      <c r="F114" s="18">
        <v>3690998.12</v>
      </c>
      <c r="G114" s="5">
        <v>0</v>
      </c>
      <c r="H114" s="3"/>
    </row>
    <row r="115" spans="1:8" s="21" customFormat="1" x14ac:dyDescent="0.2">
      <c r="A115" s="20"/>
      <c r="B115" s="36" t="s">
        <v>41</v>
      </c>
      <c r="C115" s="17"/>
      <c r="D115" s="9" t="s">
        <v>88</v>
      </c>
      <c r="E115" s="18">
        <v>1694043.61</v>
      </c>
      <c r="F115" s="18">
        <v>1694043.61</v>
      </c>
      <c r="G115" s="5">
        <v>0</v>
      </c>
      <c r="H115" s="3"/>
    </row>
    <row r="116" spans="1:8" s="21" customFormat="1" x14ac:dyDescent="0.2">
      <c r="A116" s="20"/>
      <c r="B116" s="36" t="s">
        <v>89</v>
      </c>
      <c r="C116" s="17"/>
      <c r="D116" s="9" t="s">
        <v>15</v>
      </c>
      <c r="E116" s="18">
        <v>204917305</v>
      </c>
      <c r="F116" s="18">
        <v>204917305</v>
      </c>
      <c r="G116" s="5">
        <v>0</v>
      </c>
      <c r="H116" s="3"/>
    </row>
    <row r="117" spans="1:8" s="21" customFormat="1" x14ac:dyDescent="0.2">
      <c r="A117" s="20"/>
      <c r="B117" s="36" t="s">
        <v>90</v>
      </c>
      <c r="C117" s="5"/>
      <c r="D117" s="9" t="s">
        <v>42</v>
      </c>
      <c r="E117" s="18">
        <v>1317098.73</v>
      </c>
      <c r="F117" s="18">
        <v>1317098.73</v>
      </c>
      <c r="G117" s="5">
        <v>0</v>
      </c>
      <c r="H117" s="3"/>
    </row>
    <row r="118" spans="1:8" s="21" customFormat="1" x14ac:dyDescent="0.2">
      <c r="A118" s="20"/>
      <c r="B118" s="36" t="s">
        <v>90</v>
      </c>
      <c r="C118" s="5"/>
      <c r="D118" s="9" t="s">
        <v>43</v>
      </c>
      <c r="E118" s="18">
        <v>2478466.17</v>
      </c>
      <c r="F118" s="18">
        <v>2478466.17</v>
      </c>
      <c r="G118" s="5">
        <v>0</v>
      </c>
      <c r="H118" s="3"/>
    </row>
    <row r="119" spans="1:8" s="21" customFormat="1" x14ac:dyDescent="0.2">
      <c r="A119" s="20"/>
      <c r="B119" s="36" t="s">
        <v>90</v>
      </c>
      <c r="C119" s="5"/>
      <c r="D119" s="9" t="s">
        <v>91</v>
      </c>
      <c r="E119" s="18">
        <v>3234447.7</v>
      </c>
      <c r="F119" s="18">
        <v>3234447.7</v>
      </c>
      <c r="G119" s="5">
        <v>0</v>
      </c>
      <c r="H119" s="3"/>
    </row>
    <row r="120" spans="1:8" s="21" customFormat="1" x14ac:dyDescent="0.2">
      <c r="A120" s="20"/>
      <c r="B120" s="36" t="s">
        <v>90</v>
      </c>
      <c r="C120" s="5"/>
      <c r="D120" s="9" t="s">
        <v>47</v>
      </c>
      <c r="E120" s="18">
        <v>2027803.97</v>
      </c>
      <c r="F120" s="18">
        <v>2027803.97</v>
      </c>
      <c r="G120" s="5">
        <v>0</v>
      </c>
      <c r="H120" s="3"/>
    </row>
    <row r="121" spans="1:8" s="21" customFormat="1" x14ac:dyDescent="0.2">
      <c r="A121" s="20"/>
      <c r="B121" s="36" t="s">
        <v>90</v>
      </c>
      <c r="C121" s="5"/>
      <c r="D121" s="9" t="s">
        <v>48</v>
      </c>
      <c r="E121" s="18">
        <v>1584754.29</v>
      </c>
      <c r="F121" s="18">
        <v>1576775.16</v>
      </c>
      <c r="G121" s="5">
        <v>0</v>
      </c>
      <c r="H121" s="3"/>
    </row>
    <row r="122" spans="1:8" s="21" customFormat="1" x14ac:dyDescent="0.2">
      <c r="A122" s="20"/>
      <c r="B122" s="36" t="s">
        <v>90</v>
      </c>
      <c r="C122" s="5"/>
      <c r="D122" s="9" t="s">
        <v>92</v>
      </c>
      <c r="E122" s="18">
        <v>3971122.48</v>
      </c>
      <c r="F122" s="18">
        <v>3971122.48</v>
      </c>
      <c r="G122" s="5">
        <v>0</v>
      </c>
      <c r="H122" s="3"/>
    </row>
    <row r="123" spans="1:8" s="21" customFormat="1" x14ac:dyDescent="0.2">
      <c r="A123" s="20"/>
      <c r="B123" s="36" t="s">
        <v>90</v>
      </c>
      <c r="C123" s="5"/>
      <c r="D123" s="9" t="s">
        <v>50</v>
      </c>
      <c r="E123" s="18">
        <v>1322301.72</v>
      </c>
      <c r="F123" s="18">
        <v>1322301.72</v>
      </c>
      <c r="G123" s="5">
        <v>0</v>
      </c>
      <c r="H123" s="3"/>
    </row>
    <row r="124" spans="1:8" s="21" customFormat="1" x14ac:dyDescent="0.2">
      <c r="A124" s="20"/>
      <c r="B124" s="36" t="s">
        <v>90</v>
      </c>
      <c r="C124" s="5"/>
      <c r="D124" s="9" t="s">
        <v>51</v>
      </c>
      <c r="E124" s="18">
        <v>3406799.99</v>
      </c>
      <c r="F124" s="18">
        <v>3395469.19</v>
      </c>
      <c r="G124" s="5">
        <v>0</v>
      </c>
      <c r="H124" s="3"/>
    </row>
    <row r="125" spans="1:8" s="21" customFormat="1" x14ac:dyDescent="0.2">
      <c r="A125" s="20"/>
      <c r="B125" s="36" t="s">
        <v>90</v>
      </c>
      <c r="C125" s="5"/>
      <c r="D125" s="9" t="s">
        <v>52</v>
      </c>
      <c r="E125" s="18">
        <v>1080788.3899999999</v>
      </c>
      <c r="F125" s="18">
        <v>1080788.3899999999</v>
      </c>
      <c r="G125" s="5">
        <v>0</v>
      </c>
      <c r="H125" s="3"/>
    </row>
    <row r="126" spans="1:8" s="21" customFormat="1" x14ac:dyDescent="0.2">
      <c r="A126" s="20"/>
      <c r="B126" s="36" t="s">
        <v>90</v>
      </c>
      <c r="C126" s="5"/>
      <c r="D126" s="9" t="s">
        <v>53</v>
      </c>
      <c r="E126" s="18">
        <v>1252193.75</v>
      </c>
      <c r="F126" s="18">
        <v>1252193.75</v>
      </c>
      <c r="G126" s="5">
        <v>0</v>
      </c>
      <c r="H126" s="3"/>
    </row>
    <row r="127" spans="1:8" s="21" customFormat="1" x14ac:dyDescent="0.2">
      <c r="A127" s="20"/>
      <c r="B127" s="36" t="s">
        <v>90</v>
      </c>
      <c r="C127" s="17"/>
      <c r="D127" s="9" t="s">
        <v>55</v>
      </c>
      <c r="E127" s="18">
        <v>4398879.82</v>
      </c>
      <c r="F127" s="18">
        <v>4398879.82</v>
      </c>
      <c r="G127" s="5">
        <v>0</v>
      </c>
      <c r="H127" s="3"/>
    </row>
    <row r="128" spans="1:8" s="21" customFormat="1" x14ac:dyDescent="0.2">
      <c r="A128" s="20"/>
      <c r="B128" s="36" t="s">
        <v>90</v>
      </c>
      <c r="C128" s="17"/>
      <c r="D128" s="9" t="s">
        <v>93</v>
      </c>
      <c r="E128" s="18">
        <v>3311868.46</v>
      </c>
      <c r="F128" s="18">
        <v>3305104.56</v>
      </c>
      <c r="G128" s="5">
        <v>0</v>
      </c>
      <c r="H128" s="3"/>
    </row>
    <row r="129" spans="1:8" s="21" customFormat="1" x14ac:dyDescent="0.2">
      <c r="A129" s="20"/>
      <c r="B129" s="36" t="s">
        <v>90</v>
      </c>
      <c r="C129" s="17"/>
      <c r="D129" s="9" t="s">
        <v>94</v>
      </c>
      <c r="E129" s="18">
        <v>158075.97</v>
      </c>
      <c r="F129" s="18">
        <v>144438.89000000001</v>
      </c>
      <c r="G129" s="5">
        <v>0</v>
      </c>
      <c r="H129" s="3"/>
    </row>
    <row r="130" spans="1:8" s="21" customFormat="1" x14ac:dyDescent="0.2">
      <c r="A130" s="20"/>
      <c r="B130" s="36" t="s">
        <v>90</v>
      </c>
      <c r="C130" s="17"/>
      <c r="D130" s="9" t="s">
        <v>95</v>
      </c>
      <c r="E130" s="18">
        <v>1973726.66</v>
      </c>
      <c r="F130" s="18">
        <v>1973726.66</v>
      </c>
      <c r="G130" s="5">
        <v>0</v>
      </c>
      <c r="H130" s="3"/>
    </row>
    <row r="131" spans="1:8" s="21" customFormat="1" x14ac:dyDescent="0.2">
      <c r="A131" s="20"/>
      <c r="B131" s="36" t="s">
        <v>90</v>
      </c>
      <c r="C131" s="17"/>
      <c r="D131" s="9" t="s">
        <v>96</v>
      </c>
      <c r="E131" s="18">
        <v>2180399.58</v>
      </c>
      <c r="F131" s="18">
        <v>2180399.58</v>
      </c>
      <c r="G131" s="5">
        <v>0</v>
      </c>
      <c r="H131" s="3"/>
    </row>
    <row r="132" spans="1:8" s="21" customFormat="1" x14ac:dyDescent="0.2">
      <c r="A132" s="20"/>
      <c r="B132" s="36" t="s">
        <v>90</v>
      </c>
      <c r="C132" s="17"/>
      <c r="D132" s="9" t="s">
        <v>97</v>
      </c>
      <c r="E132" s="18">
        <v>1986321.23</v>
      </c>
      <c r="F132" s="18">
        <v>1986321.23</v>
      </c>
      <c r="G132" s="5">
        <v>0</v>
      </c>
      <c r="H132" s="3"/>
    </row>
    <row r="133" spans="1:8" s="21" customFormat="1" x14ac:dyDescent="0.2">
      <c r="A133" s="20"/>
      <c r="B133" s="36" t="s">
        <v>90</v>
      </c>
      <c r="C133" s="17"/>
      <c r="D133" s="9" t="s">
        <v>98</v>
      </c>
      <c r="E133" s="18">
        <v>451296.83</v>
      </c>
      <c r="F133" s="18">
        <v>451296.83</v>
      </c>
      <c r="G133" s="5">
        <v>0</v>
      </c>
      <c r="H133" s="3"/>
    </row>
    <row r="134" spans="1:8" s="21" customFormat="1" x14ac:dyDescent="0.2">
      <c r="A134" s="20"/>
      <c r="B134" s="36" t="s">
        <v>90</v>
      </c>
      <c r="C134" s="17"/>
      <c r="D134" s="9" t="s">
        <v>58</v>
      </c>
      <c r="E134" s="18">
        <v>1146485.1200000001</v>
      </c>
      <c r="F134" s="18">
        <v>1146485.1200000001</v>
      </c>
      <c r="G134" s="5">
        <v>0</v>
      </c>
      <c r="H134" s="3"/>
    </row>
    <row r="135" spans="1:8" s="21" customFormat="1" x14ac:dyDescent="0.2">
      <c r="A135" s="20"/>
      <c r="B135" s="36" t="s">
        <v>90</v>
      </c>
      <c r="C135" s="17"/>
      <c r="D135" s="9" t="s">
        <v>99</v>
      </c>
      <c r="E135" s="18">
        <v>761443.42</v>
      </c>
      <c r="F135" s="18">
        <v>761443.42</v>
      </c>
      <c r="G135" s="5">
        <v>0</v>
      </c>
      <c r="H135" s="3"/>
    </row>
    <row r="136" spans="1:8" s="21" customFormat="1" x14ac:dyDescent="0.2">
      <c r="A136" s="20"/>
      <c r="B136" s="36" t="s">
        <v>90</v>
      </c>
      <c r="C136" s="17"/>
      <c r="D136" s="9" t="s">
        <v>100</v>
      </c>
      <c r="E136" s="18">
        <v>1070446.8899999999</v>
      </c>
      <c r="F136" s="18">
        <v>1070446.8899999999</v>
      </c>
      <c r="G136" s="5">
        <v>0</v>
      </c>
      <c r="H136" s="3"/>
    </row>
    <row r="137" spans="1:8" s="21" customFormat="1" x14ac:dyDescent="0.2">
      <c r="A137" s="20"/>
      <c r="B137" s="36" t="s">
        <v>90</v>
      </c>
      <c r="C137" s="17"/>
      <c r="D137" s="9" t="s">
        <v>101</v>
      </c>
      <c r="E137" s="18">
        <v>3822670.88</v>
      </c>
      <c r="F137" s="18">
        <v>3822670.88</v>
      </c>
      <c r="G137" s="5">
        <v>0</v>
      </c>
      <c r="H137" s="3"/>
    </row>
    <row r="138" spans="1:8" s="21" customFormat="1" x14ac:dyDescent="0.2">
      <c r="A138" s="20"/>
      <c r="B138" s="36" t="s">
        <v>90</v>
      </c>
      <c r="C138" s="17"/>
      <c r="D138" s="9" t="s">
        <v>102</v>
      </c>
      <c r="E138" s="18">
        <v>1680865.09</v>
      </c>
      <c r="F138" s="18">
        <v>1680865.09</v>
      </c>
      <c r="G138" s="5">
        <v>0</v>
      </c>
      <c r="H138" s="3"/>
    </row>
    <row r="139" spans="1:8" s="21" customFormat="1" x14ac:dyDescent="0.2">
      <c r="A139" s="20"/>
      <c r="B139" s="36" t="s">
        <v>90</v>
      </c>
      <c r="C139" s="17"/>
      <c r="D139" s="9" t="s">
        <v>61</v>
      </c>
      <c r="E139" s="18">
        <v>1467366.58</v>
      </c>
      <c r="F139" s="18">
        <v>1467366.58</v>
      </c>
      <c r="G139" s="5">
        <v>0</v>
      </c>
      <c r="H139" s="3"/>
    </row>
    <row r="140" spans="1:8" s="21" customFormat="1" x14ac:dyDescent="0.2">
      <c r="A140" s="20"/>
      <c r="B140" s="36" t="s">
        <v>90</v>
      </c>
      <c r="C140" s="17"/>
      <c r="D140" s="9" t="s">
        <v>62</v>
      </c>
      <c r="E140" s="18">
        <v>4344842.13</v>
      </c>
      <c r="F140" s="18">
        <v>4227131.78</v>
      </c>
      <c r="G140" s="5">
        <v>0</v>
      </c>
      <c r="H140" s="3"/>
    </row>
    <row r="141" spans="1:8" s="21" customFormat="1" x14ac:dyDescent="0.2">
      <c r="A141" s="20"/>
      <c r="B141" s="36" t="s">
        <v>90</v>
      </c>
      <c r="C141" s="17"/>
      <c r="D141" s="9" t="s">
        <v>103</v>
      </c>
      <c r="E141" s="18">
        <v>298189.01</v>
      </c>
      <c r="F141" s="18">
        <v>298189.01</v>
      </c>
      <c r="G141" s="5">
        <v>0</v>
      </c>
      <c r="H141" s="3"/>
    </row>
    <row r="142" spans="1:8" s="21" customFormat="1" x14ac:dyDescent="0.2">
      <c r="A142" s="20"/>
      <c r="B142" s="36" t="s">
        <v>90</v>
      </c>
      <c r="C142" s="17"/>
      <c r="D142" s="9" t="s">
        <v>64</v>
      </c>
      <c r="E142" s="18">
        <v>1935618.49</v>
      </c>
      <c r="F142" s="18">
        <v>1927820.3</v>
      </c>
      <c r="G142" s="5">
        <v>0</v>
      </c>
      <c r="H142" s="3"/>
    </row>
    <row r="143" spans="1:8" s="21" customFormat="1" x14ac:dyDescent="0.2">
      <c r="A143" s="37"/>
      <c r="B143" s="38" t="s">
        <v>90</v>
      </c>
      <c r="C143" s="42"/>
      <c r="D143" s="40" t="s">
        <v>104</v>
      </c>
      <c r="E143" s="41">
        <v>2617744.71</v>
      </c>
      <c r="F143" s="41">
        <v>2617744.71</v>
      </c>
      <c r="G143" s="39">
        <v>0</v>
      </c>
      <c r="H143" s="3"/>
    </row>
    <row r="144" spans="1:8" s="21" customFormat="1" x14ac:dyDescent="0.2">
      <c r="A144" s="20"/>
      <c r="B144" s="36" t="s">
        <v>90</v>
      </c>
      <c r="C144" s="17"/>
      <c r="D144" s="9" t="s">
        <v>66</v>
      </c>
      <c r="E144" s="18">
        <v>3819489.26</v>
      </c>
      <c r="F144" s="18">
        <v>3819489.26</v>
      </c>
      <c r="G144" s="5">
        <v>0</v>
      </c>
      <c r="H144" s="3"/>
    </row>
    <row r="145" spans="1:8" s="21" customFormat="1" x14ac:dyDescent="0.2">
      <c r="A145" s="20"/>
      <c r="B145" s="36" t="s">
        <v>90</v>
      </c>
      <c r="C145" s="17"/>
      <c r="D145" s="9" t="s">
        <v>105</v>
      </c>
      <c r="E145" s="18">
        <v>2696997.09</v>
      </c>
      <c r="F145" s="18">
        <v>2696997.09</v>
      </c>
      <c r="G145" s="5">
        <v>0</v>
      </c>
      <c r="H145" s="3"/>
    </row>
    <row r="146" spans="1:8" s="21" customFormat="1" x14ac:dyDescent="0.2">
      <c r="A146" s="20"/>
      <c r="B146" s="36" t="s">
        <v>90</v>
      </c>
      <c r="C146" s="17"/>
      <c r="D146" s="9" t="s">
        <v>106</v>
      </c>
      <c r="E146" s="18">
        <v>539346</v>
      </c>
      <c r="F146" s="18">
        <v>539346</v>
      </c>
      <c r="G146" s="5">
        <v>0</v>
      </c>
      <c r="H146" s="3"/>
    </row>
    <row r="147" spans="1:8" s="21" customFormat="1" x14ac:dyDescent="0.2">
      <c r="A147" s="20"/>
      <c r="B147" s="36" t="s">
        <v>90</v>
      </c>
      <c r="C147" s="17"/>
      <c r="D147" s="9" t="s">
        <v>70</v>
      </c>
      <c r="E147" s="18">
        <v>199153.56</v>
      </c>
      <c r="F147" s="18">
        <v>199153.56</v>
      </c>
      <c r="G147" s="5">
        <v>0</v>
      </c>
      <c r="H147" s="3"/>
    </row>
    <row r="148" spans="1:8" s="21" customFormat="1" x14ac:dyDescent="0.2">
      <c r="A148" s="20"/>
      <c r="B148" s="36" t="s">
        <v>90</v>
      </c>
      <c r="C148" s="17"/>
      <c r="D148" s="9" t="s">
        <v>71</v>
      </c>
      <c r="E148" s="18">
        <v>1094534.67</v>
      </c>
      <c r="F148" s="18">
        <v>1094534.67</v>
      </c>
      <c r="G148" s="5">
        <v>0</v>
      </c>
      <c r="H148" s="3"/>
    </row>
    <row r="149" spans="1:8" s="21" customFormat="1" x14ac:dyDescent="0.2">
      <c r="A149" s="20"/>
      <c r="B149" s="36" t="s">
        <v>90</v>
      </c>
      <c r="C149" s="17"/>
      <c r="D149" s="9" t="s">
        <v>107</v>
      </c>
      <c r="E149" s="18">
        <v>1655359.6</v>
      </c>
      <c r="F149" s="18">
        <v>1655359.6</v>
      </c>
      <c r="G149" s="5">
        <v>0</v>
      </c>
      <c r="H149" s="3"/>
    </row>
    <row r="150" spans="1:8" s="21" customFormat="1" x14ac:dyDescent="0.2">
      <c r="A150" s="20"/>
      <c r="B150" s="36" t="s">
        <v>90</v>
      </c>
      <c r="C150" s="17"/>
      <c r="D150" s="9" t="s">
        <v>72</v>
      </c>
      <c r="E150" s="18">
        <v>6174020.4500000002</v>
      </c>
      <c r="F150" s="18">
        <v>6174020.4500000002</v>
      </c>
      <c r="G150" s="5">
        <v>0</v>
      </c>
      <c r="H150" s="3"/>
    </row>
    <row r="151" spans="1:8" s="21" customFormat="1" x14ac:dyDescent="0.2">
      <c r="A151" s="20"/>
      <c r="B151" s="36" t="s">
        <v>90</v>
      </c>
      <c r="C151" s="17"/>
      <c r="D151" s="9" t="s">
        <v>73</v>
      </c>
      <c r="E151" s="18">
        <v>3620576.48</v>
      </c>
      <c r="F151" s="18">
        <v>3620576.48</v>
      </c>
      <c r="G151" s="5">
        <v>0</v>
      </c>
      <c r="H151" s="3"/>
    </row>
    <row r="152" spans="1:8" s="21" customFormat="1" x14ac:dyDescent="0.2">
      <c r="A152" s="20"/>
      <c r="B152" s="36" t="s">
        <v>90</v>
      </c>
      <c r="C152" s="17"/>
      <c r="D152" s="9" t="s">
        <v>108</v>
      </c>
      <c r="E152" s="18">
        <v>1800874.08</v>
      </c>
      <c r="F152" s="18">
        <v>1800874.08</v>
      </c>
      <c r="G152" s="5">
        <v>0</v>
      </c>
      <c r="H152" s="3"/>
    </row>
    <row r="153" spans="1:8" s="20" customFormat="1" x14ac:dyDescent="0.2">
      <c r="B153" s="36" t="s">
        <v>90</v>
      </c>
      <c r="C153" s="17"/>
      <c r="D153" s="9" t="s">
        <v>75</v>
      </c>
      <c r="E153" s="18">
        <v>9783939.9700000007</v>
      </c>
      <c r="F153" s="18">
        <v>9750075.6500000004</v>
      </c>
      <c r="G153" s="5">
        <v>0</v>
      </c>
      <c r="H153" s="51"/>
    </row>
    <row r="154" spans="1:8" s="20" customFormat="1" x14ac:dyDescent="0.2">
      <c r="B154" s="36" t="s">
        <v>90</v>
      </c>
      <c r="C154" s="17"/>
      <c r="D154" s="9" t="s">
        <v>109</v>
      </c>
      <c r="E154" s="18">
        <v>1735094.49</v>
      </c>
      <c r="F154" s="18">
        <v>1735094.49</v>
      </c>
      <c r="G154" s="5">
        <v>0</v>
      </c>
      <c r="H154" s="51"/>
    </row>
    <row r="155" spans="1:8" s="20" customFormat="1" x14ac:dyDescent="0.2">
      <c r="B155" s="36" t="s">
        <v>90</v>
      </c>
      <c r="C155" s="17"/>
      <c r="D155" s="9" t="s">
        <v>78</v>
      </c>
      <c r="E155" s="18">
        <v>734650.44</v>
      </c>
      <c r="F155" s="18">
        <v>734650.44</v>
      </c>
      <c r="G155" s="5">
        <v>0</v>
      </c>
      <c r="H155" s="51"/>
    </row>
    <row r="156" spans="1:8" s="21" customFormat="1" x14ac:dyDescent="0.2">
      <c r="A156" s="20"/>
      <c r="B156" s="36" t="s">
        <v>90</v>
      </c>
      <c r="C156" s="17"/>
      <c r="D156" s="9" t="s">
        <v>25</v>
      </c>
      <c r="E156" s="18">
        <v>8689087.2400000002</v>
      </c>
      <c r="F156" s="18">
        <v>8689087.2400000002</v>
      </c>
      <c r="G156" s="5">
        <v>0</v>
      </c>
      <c r="H156" s="3"/>
    </row>
    <row r="157" spans="1:8" s="21" customFormat="1" x14ac:dyDescent="0.2">
      <c r="A157" s="20"/>
      <c r="B157" s="36" t="s">
        <v>90</v>
      </c>
      <c r="C157" s="17"/>
      <c r="D157" s="9" t="s">
        <v>79</v>
      </c>
      <c r="E157" s="18">
        <v>890801.85</v>
      </c>
      <c r="F157" s="18">
        <v>853751.11</v>
      </c>
      <c r="G157" s="5">
        <v>0</v>
      </c>
      <c r="H157" s="3"/>
    </row>
    <row r="158" spans="1:8" s="21" customFormat="1" x14ac:dyDescent="0.2">
      <c r="A158" s="20"/>
      <c r="B158" s="36" t="s">
        <v>90</v>
      </c>
      <c r="C158" s="17"/>
      <c r="D158" s="9" t="s">
        <v>80</v>
      </c>
      <c r="E158" s="18">
        <v>849703.11</v>
      </c>
      <c r="F158" s="18">
        <v>849703.11</v>
      </c>
      <c r="G158" s="5">
        <v>0</v>
      </c>
      <c r="H158" s="3"/>
    </row>
    <row r="159" spans="1:8" s="21" customFormat="1" x14ac:dyDescent="0.2">
      <c r="A159" s="20"/>
      <c r="B159" s="36" t="s">
        <v>90</v>
      </c>
      <c r="C159" s="17"/>
      <c r="D159" s="9" t="s">
        <v>81</v>
      </c>
      <c r="E159" s="18">
        <v>2518033.64</v>
      </c>
      <c r="F159" s="18">
        <v>2518033.64</v>
      </c>
      <c r="G159" s="5">
        <v>0</v>
      </c>
      <c r="H159" s="3"/>
    </row>
    <row r="160" spans="1:8" s="21" customFormat="1" x14ac:dyDescent="0.2">
      <c r="A160" s="20"/>
      <c r="B160" s="36" t="s">
        <v>90</v>
      </c>
      <c r="C160" s="17"/>
      <c r="D160" s="9" t="s">
        <v>82</v>
      </c>
      <c r="E160" s="18">
        <v>3614661.25</v>
      </c>
      <c r="F160" s="18">
        <v>3614661.25</v>
      </c>
      <c r="G160" s="5">
        <v>0</v>
      </c>
      <c r="H160" s="3"/>
    </row>
    <row r="161" spans="1:8" s="21" customFormat="1" x14ac:dyDescent="0.2">
      <c r="A161" s="20"/>
      <c r="B161" s="36" t="s">
        <v>90</v>
      </c>
      <c r="C161" s="17"/>
      <c r="D161" s="9" t="s">
        <v>83</v>
      </c>
      <c r="E161" s="18">
        <v>1009438.88</v>
      </c>
      <c r="F161" s="18">
        <v>1009438.88</v>
      </c>
      <c r="G161" s="5">
        <v>0</v>
      </c>
      <c r="H161" s="3"/>
    </row>
    <row r="162" spans="1:8" s="21" customFormat="1" x14ac:dyDescent="0.2">
      <c r="A162" s="20"/>
      <c r="B162" s="36" t="s">
        <v>90</v>
      </c>
      <c r="C162" s="17"/>
      <c r="D162" s="9" t="s">
        <v>110</v>
      </c>
      <c r="E162" s="18">
        <v>1965650.06</v>
      </c>
      <c r="F162" s="18">
        <v>1965650.06</v>
      </c>
      <c r="G162" s="5">
        <v>0</v>
      </c>
      <c r="H162" s="3"/>
    </row>
    <row r="163" spans="1:8" s="21" customFormat="1" x14ac:dyDescent="0.2">
      <c r="A163" s="20"/>
      <c r="B163" s="36" t="s">
        <v>90</v>
      </c>
      <c r="C163" s="17"/>
      <c r="D163" s="9" t="s">
        <v>111</v>
      </c>
      <c r="E163" s="18">
        <v>4818570.0999999996</v>
      </c>
      <c r="F163" s="18">
        <v>4818570.0999999996</v>
      </c>
      <c r="G163" s="5">
        <v>0</v>
      </c>
      <c r="H163" s="3"/>
    </row>
    <row r="164" spans="1:8" s="21" customFormat="1" x14ac:dyDescent="0.2">
      <c r="A164" s="20"/>
      <c r="B164" s="36" t="s">
        <v>90</v>
      </c>
      <c r="C164" s="17"/>
      <c r="D164" s="9" t="s">
        <v>112</v>
      </c>
      <c r="E164" s="18">
        <v>1000058.39</v>
      </c>
      <c r="F164" s="18">
        <v>1000058.39</v>
      </c>
      <c r="G164" s="5">
        <v>0</v>
      </c>
      <c r="H164" s="3"/>
    </row>
    <row r="165" spans="1:8" s="21" customFormat="1" x14ac:dyDescent="0.2">
      <c r="A165" s="20"/>
      <c r="B165" s="36" t="s">
        <v>90</v>
      </c>
      <c r="C165" s="17"/>
      <c r="D165" s="9" t="s">
        <v>113</v>
      </c>
      <c r="E165" s="18">
        <v>340662</v>
      </c>
      <c r="F165" s="18">
        <v>340662</v>
      </c>
      <c r="G165" s="5">
        <v>0</v>
      </c>
      <c r="H165" s="3"/>
    </row>
    <row r="166" spans="1:8" s="21" customFormat="1" x14ac:dyDescent="0.2">
      <c r="A166" s="20"/>
      <c r="B166" s="36" t="s">
        <v>90</v>
      </c>
      <c r="C166" s="17"/>
      <c r="D166" s="9" t="s">
        <v>88</v>
      </c>
      <c r="E166" s="18">
        <v>949462.36</v>
      </c>
      <c r="F166" s="18">
        <v>941673.82</v>
      </c>
      <c r="G166" s="5">
        <v>0</v>
      </c>
      <c r="H166" s="3"/>
    </row>
    <row r="167" spans="1:8" s="21" customFormat="1" x14ac:dyDescent="0.2">
      <c r="A167" s="20"/>
      <c r="B167" s="36" t="s">
        <v>114</v>
      </c>
      <c r="C167" s="17"/>
      <c r="D167" s="9" t="s">
        <v>97</v>
      </c>
      <c r="E167" s="18">
        <v>950537.04</v>
      </c>
      <c r="F167" s="18">
        <v>950537.04</v>
      </c>
      <c r="G167" s="5">
        <v>0</v>
      </c>
      <c r="H167" s="3"/>
    </row>
    <row r="168" spans="1:8" s="21" customFormat="1" x14ac:dyDescent="0.2">
      <c r="A168" s="20"/>
      <c r="B168" s="36" t="s">
        <v>114</v>
      </c>
      <c r="C168" s="17"/>
      <c r="D168" s="9" t="s">
        <v>25</v>
      </c>
      <c r="E168" s="18">
        <v>4711339.9400000004</v>
      </c>
      <c r="F168" s="18">
        <v>4709430.3099999996</v>
      </c>
      <c r="G168" s="5">
        <v>0</v>
      </c>
      <c r="H168" s="3"/>
    </row>
    <row r="169" spans="1:8" s="21" customFormat="1" x14ac:dyDescent="0.2">
      <c r="A169" s="20"/>
      <c r="B169" s="36" t="s">
        <v>115</v>
      </c>
      <c r="C169" s="17"/>
      <c r="D169" s="9" t="s">
        <v>15</v>
      </c>
      <c r="E169" s="18">
        <v>10496465</v>
      </c>
      <c r="F169" s="18">
        <v>10496465</v>
      </c>
      <c r="G169" s="5">
        <v>0</v>
      </c>
      <c r="H169" s="3"/>
    </row>
    <row r="170" spans="1:8" s="21" customFormat="1" x14ac:dyDescent="0.2">
      <c r="A170" s="20"/>
      <c r="B170" s="36" t="s">
        <v>116</v>
      </c>
      <c r="C170" s="17"/>
      <c r="D170" s="9" t="s">
        <v>50</v>
      </c>
      <c r="E170" s="18">
        <v>5373433.7000000002</v>
      </c>
      <c r="F170" s="18">
        <v>5371422.7400000002</v>
      </c>
      <c r="G170" s="5">
        <v>0</v>
      </c>
      <c r="H170" s="3"/>
    </row>
    <row r="171" spans="1:8" s="21" customFormat="1" x14ac:dyDescent="0.2">
      <c r="A171" s="20"/>
      <c r="B171" s="36" t="s">
        <v>116</v>
      </c>
      <c r="C171" s="17"/>
      <c r="D171" s="9" t="s">
        <v>66</v>
      </c>
      <c r="E171" s="18">
        <v>1426805.08</v>
      </c>
      <c r="F171" s="18">
        <v>1426805.08</v>
      </c>
      <c r="G171" s="5">
        <v>0</v>
      </c>
      <c r="H171" s="3"/>
    </row>
    <row r="172" spans="1:8" s="21" customFormat="1" x14ac:dyDescent="0.2">
      <c r="A172" s="20"/>
      <c r="B172" s="36" t="s">
        <v>116</v>
      </c>
      <c r="C172" s="17"/>
      <c r="D172" s="9" t="s">
        <v>75</v>
      </c>
      <c r="E172" s="18">
        <v>784650.1</v>
      </c>
      <c r="F172" s="18">
        <v>784650.1</v>
      </c>
      <c r="G172" s="5">
        <v>0</v>
      </c>
      <c r="H172" s="3"/>
    </row>
    <row r="173" spans="1:8" s="21" customFormat="1" x14ac:dyDescent="0.2">
      <c r="A173" s="20"/>
      <c r="B173" s="36" t="s">
        <v>117</v>
      </c>
      <c r="C173" s="17"/>
      <c r="D173" s="9" t="s">
        <v>25</v>
      </c>
      <c r="E173" s="18">
        <v>6826034.4400000004</v>
      </c>
      <c r="F173" s="18">
        <v>6826034.4400000004</v>
      </c>
      <c r="G173" s="5">
        <v>0</v>
      </c>
      <c r="H173" s="3"/>
    </row>
    <row r="174" spans="1:8" s="21" customFormat="1" x14ac:dyDescent="0.2">
      <c r="A174" s="20"/>
      <c r="B174" s="36" t="s">
        <v>118</v>
      </c>
      <c r="C174" s="17"/>
      <c r="D174" s="9" t="s">
        <v>15</v>
      </c>
      <c r="E174" s="18">
        <v>69609365</v>
      </c>
      <c r="F174" s="18">
        <v>69609365</v>
      </c>
      <c r="G174" s="5">
        <v>0</v>
      </c>
      <c r="H174" s="3"/>
    </row>
    <row r="175" spans="1:8" s="21" customFormat="1" x14ac:dyDescent="0.2">
      <c r="A175" s="20"/>
      <c r="B175" s="36" t="s">
        <v>119</v>
      </c>
      <c r="C175" s="17"/>
      <c r="D175" s="9" t="s">
        <v>75</v>
      </c>
      <c r="E175" s="18">
        <v>2951564.65</v>
      </c>
      <c r="F175" s="18">
        <v>2951564.65</v>
      </c>
      <c r="G175" s="5">
        <v>0</v>
      </c>
      <c r="H175" s="3"/>
    </row>
    <row r="176" spans="1:8" s="21" customFormat="1" x14ac:dyDescent="0.2">
      <c r="A176" s="20"/>
      <c r="B176" s="17"/>
      <c r="C176" s="17"/>
      <c r="D176" s="9"/>
      <c r="E176" s="18"/>
      <c r="F176" s="18"/>
      <c r="G176" s="19"/>
      <c r="H176" s="3"/>
    </row>
    <row r="177" spans="1:8" s="16" customFormat="1" ht="15" customHeight="1" x14ac:dyDescent="0.2">
      <c r="A177" s="78" t="s">
        <v>120</v>
      </c>
      <c r="B177" s="79"/>
      <c r="C177" s="12"/>
      <c r="D177" s="13"/>
      <c r="E177" s="14">
        <v>0</v>
      </c>
      <c r="F177" s="26">
        <v>0</v>
      </c>
      <c r="G177" s="27">
        <v>0</v>
      </c>
      <c r="H177" s="15"/>
    </row>
    <row r="178" spans="1:8" s="2" customFormat="1" x14ac:dyDescent="0.2">
      <c r="A178" s="5"/>
      <c r="B178" s="5" t="s">
        <v>29</v>
      </c>
      <c r="C178" s="5"/>
      <c r="D178" s="9"/>
      <c r="E178" s="10">
        <v>0</v>
      </c>
      <c r="F178" s="18">
        <v>0</v>
      </c>
      <c r="G178" s="5">
        <v>0</v>
      </c>
      <c r="H178" s="3"/>
    </row>
    <row r="179" spans="1:8" s="2" customFormat="1" x14ac:dyDescent="0.2">
      <c r="A179" s="5"/>
      <c r="B179" s="23"/>
      <c r="C179" s="23"/>
      <c r="D179" s="9"/>
      <c r="E179" s="24"/>
      <c r="F179" s="25"/>
      <c r="G179" s="23"/>
      <c r="H179" s="3"/>
    </row>
    <row r="180" spans="1:8" s="16" customFormat="1" ht="15" customHeight="1" x14ac:dyDescent="0.2">
      <c r="A180" s="78" t="s">
        <v>121</v>
      </c>
      <c r="B180" s="79"/>
      <c r="C180" s="12"/>
      <c r="D180" s="13"/>
      <c r="E180" s="14">
        <f>SUM(E181:E181)</f>
        <v>2264097</v>
      </c>
      <c r="F180" s="14">
        <f>SUM(F181:F181)</f>
        <v>2264097</v>
      </c>
      <c r="G180" s="14">
        <f>SUM(G181:G181)</f>
        <v>0</v>
      </c>
      <c r="H180" s="15"/>
    </row>
    <row r="181" spans="1:8" s="2" customFormat="1" x14ac:dyDescent="0.2">
      <c r="A181" s="5"/>
      <c r="B181" s="5" t="s">
        <v>122</v>
      </c>
      <c r="C181" s="5"/>
      <c r="D181" s="43" t="s">
        <v>15</v>
      </c>
      <c r="E181" s="18">
        <v>2264097</v>
      </c>
      <c r="F181" s="18">
        <v>2264097</v>
      </c>
      <c r="G181" s="5">
        <v>0</v>
      </c>
      <c r="H181" s="3"/>
    </row>
    <row r="182" spans="1:8" s="2" customFormat="1" x14ac:dyDescent="0.2">
      <c r="A182" s="5"/>
      <c r="B182" s="23"/>
      <c r="C182" s="23"/>
      <c r="D182" s="9"/>
      <c r="E182" s="24"/>
      <c r="F182" s="25"/>
      <c r="G182" s="23"/>
      <c r="H182" s="3"/>
    </row>
    <row r="183" spans="1:8" s="16" customFormat="1" ht="15" customHeight="1" x14ac:dyDescent="0.2">
      <c r="A183" s="78" t="s">
        <v>123</v>
      </c>
      <c r="B183" s="79"/>
      <c r="C183" s="12"/>
      <c r="D183" s="13"/>
      <c r="E183" s="14">
        <v>0</v>
      </c>
      <c r="F183" s="26">
        <v>0</v>
      </c>
      <c r="G183" s="27">
        <v>0</v>
      </c>
      <c r="H183" s="15"/>
    </row>
    <row r="184" spans="1:8" s="2" customFormat="1" x14ac:dyDescent="0.2">
      <c r="A184" s="5"/>
      <c r="B184" s="5" t="s">
        <v>29</v>
      </c>
      <c r="C184" s="5"/>
      <c r="D184" s="9"/>
      <c r="E184" s="10">
        <v>0</v>
      </c>
      <c r="F184" s="18">
        <v>0</v>
      </c>
      <c r="G184" s="5">
        <v>0</v>
      </c>
      <c r="H184" s="3"/>
    </row>
    <row r="185" spans="1:8" s="2" customFormat="1" x14ac:dyDescent="0.2">
      <c r="A185" s="5"/>
      <c r="B185" s="23"/>
      <c r="C185" s="23"/>
      <c r="D185" s="9"/>
      <c r="E185" s="24"/>
      <c r="F185" s="25"/>
      <c r="G185" s="23"/>
      <c r="H185" s="3"/>
    </row>
    <row r="186" spans="1:8" s="16" customFormat="1" ht="15" customHeight="1" x14ac:dyDescent="0.2">
      <c r="A186" s="78" t="s">
        <v>124</v>
      </c>
      <c r="B186" s="79"/>
      <c r="C186" s="12"/>
      <c r="D186" s="13"/>
      <c r="E186" s="14">
        <v>0</v>
      </c>
      <c r="F186" s="26">
        <v>0</v>
      </c>
      <c r="G186" s="27">
        <v>0</v>
      </c>
      <c r="H186" s="15"/>
    </row>
    <row r="187" spans="1:8" s="2" customFormat="1" x14ac:dyDescent="0.2">
      <c r="A187" s="5"/>
      <c r="B187" s="5" t="s">
        <v>29</v>
      </c>
      <c r="C187" s="5"/>
      <c r="D187" s="9"/>
      <c r="E187" s="10">
        <v>0</v>
      </c>
      <c r="F187" s="18">
        <v>0</v>
      </c>
      <c r="G187" s="5">
        <v>0</v>
      </c>
      <c r="H187" s="3"/>
    </row>
    <row r="188" spans="1:8" s="2" customFormat="1" x14ac:dyDescent="0.2">
      <c r="A188" s="5"/>
      <c r="B188" s="23"/>
      <c r="C188" s="23"/>
      <c r="D188" s="9"/>
      <c r="E188" s="24"/>
      <c r="F188" s="25"/>
      <c r="G188" s="23"/>
      <c r="H188" s="3"/>
    </row>
    <row r="189" spans="1:8" s="2" customFormat="1" ht="26.25" customHeight="1" x14ac:dyDescent="0.2">
      <c r="A189" s="71" t="s">
        <v>125</v>
      </c>
      <c r="B189" s="80"/>
      <c r="C189" s="28"/>
      <c r="D189" s="29"/>
      <c r="E189" s="32">
        <f>SUM(E190)</f>
        <v>0</v>
      </c>
      <c r="F189" s="32">
        <f>SUM(F190)</f>
        <v>0</v>
      </c>
      <c r="G189" s="44">
        <v>0</v>
      </c>
      <c r="H189" s="3"/>
    </row>
    <row r="190" spans="1:8" s="2" customFormat="1" ht="12.75" customHeight="1" x14ac:dyDescent="0.2">
      <c r="A190" s="5"/>
      <c r="B190" s="5" t="s">
        <v>29</v>
      </c>
      <c r="C190" s="5"/>
      <c r="D190" s="9"/>
      <c r="E190" s="10">
        <v>0</v>
      </c>
      <c r="F190" s="18">
        <v>0</v>
      </c>
      <c r="G190" s="5">
        <v>0</v>
      </c>
      <c r="H190" s="3"/>
    </row>
    <row r="191" spans="1:8" s="2" customFormat="1" x14ac:dyDescent="0.2">
      <c r="A191" s="5"/>
      <c r="B191" s="23"/>
      <c r="C191" s="23"/>
      <c r="D191" s="9"/>
      <c r="E191" s="24"/>
      <c r="F191" s="25"/>
      <c r="G191" s="23"/>
      <c r="H191" s="3"/>
    </row>
    <row r="192" spans="1:8" s="16" customFormat="1" ht="15" customHeight="1" x14ac:dyDescent="0.2">
      <c r="A192" s="78" t="s">
        <v>126</v>
      </c>
      <c r="B192" s="79"/>
      <c r="C192" s="12"/>
      <c r="D192" s="13"/>
      <c r="E192" s="14">
        <v>0</v>
      </c>
      <c r="F192" s="26">
        <v>0</v>
      </c>
      <c r="G192" s="27">
        <v>0</v>
      </c>
      <c r="H192" s="15"/>
    </row>
    <row r="193" spans="1:10" s="2" customFormat="1" x14ac:dyDescent="0.2">
      <c r="A193" s="5"/>
      <c r="B193" s="5" t="s">
        <v>29</v>
      </c>
      <c r="C193" s="5"/>
      <c r="D193" s="9"/>
      <c r="E193" s="10">
        <v>0</v>
      </c>
      <c r="F193" s="18">
        <v>0</v>
      </c>
      <c r="G193" s="5">
        <v>0</v>
      </c>
      <c r="H193" s="3"/>
    </row>
    <row r="194" spans="1:10" s="2" customFormat="1" x14ac:dyDescent="0.2">
      <c r="A194" s="5"/>
      <c r="B194" s="23"/>
      <c r="C194" s="23"/>
      <c r="D194" s="9"/>
      <c r="E194" s="24"/>
      <c r="F194" s="25"/>
      <c r="G194" s="23"/>
      <c r="H194" s="3"/>
    </row>
    <row r="195" spans="1:10" s="45" customFormat="1" ht="15" customHeight="1" x14ac:dyDescent="0.2">
      <c r="A195" s="78" t="s">
        <v>127</v>
      </c>
      <c r="B195" s="79"/>
      <c r="C195" s="12"/>
      <c r="D195" s="13"/>
      <c r="E195" s="14">
        <v>0</v>
      </c>
      <c r="F195" s="26">
        <v>0</v>
      </c>
      <c r="G195" s="27">
        <v>0</v>
      </c>
      <c r="H195" s="15"/>
    </row>
    <row r="196" spans="1:10" s="21" customFormat="1" x14ac:dyDescent="0.2">
      <c r="A196" s="20"/>
      <c r="B196" s="5" t="s">
        <v>29</v>
      </c>
      <c r="C196" s="5"/>
      <c r="D196" s="9"/>
      <c r="E196" s="10">
        <v>0</v>
      </c>
      <c r="F196" s="18">
        <v>0</v>
      </c>
      <c r="G196" s="5">
        <v>0</v>
      </c>
      <c r="H196" s="3"/>
    </row>
    <row r="197" spans="1:10" s="21" customFormat="1" x14ac:dyDescent="0.2">
      <c r="A197" s="20"/>
      <c r="B197" s="17"/>
      <c r="C197" s="17"/>
      <c r="D197" s="9"/>
      <c r="E197" s="18"/>
      <c r="F197" s="18"/>
      <c r="G197" s="19"/>
      <c r="H197" s="3"/>
    </row>
    <row r="198" spans="1:10" s="45" customFormat="1" ht="15" customHeight="1" x14ac:dyDescent="0.2">
      <c r="A198" s="78" t="s">
        <v>128</v>
      </c>
      <c r="B198" s="79"/>
      <c r="C198" s="12"/>
      <c r="D198" s="13"/>
      <c r="E198" s="26">
        <v>0</v>
      </c>
      <c r="F198" s="26">
        <v>0</v>
      </c>
      <c r="G198" s="46">
        <v>0</v>
      </c>
      <c r="H198" s="15"/>
    </row>
    <row r="199" spans="1:10" s="21" customFormat="1" x14ac:dyDescent="0.2">
      <c r="A199" s="20"/>
      <c r="B199" s="5" t="s">
        <v>29</v>
      </c>
      <c r="C199" s="5"/>
      <c r="D199" s="9"/>
      <c r="E199" s="10">
        <v>0</v>
      </c>
      <c r="F199" s="18">
        <v>0</v>
      </c>
      <c r="G199" s="5">
        <v>0</v>
      </c>
      <c r="H199" s="3"/>
    </row>
    <row r="200" spans="1:10" s="21" customFormat="1" x14ac:dyDescent="0.2">
      <c r="A200" s="20"/>
      <c r="B200" s="17"/>
      <c r="C200" s="17"/>
      <c r="D200" s="9"/>
      <c r="E200" s="18"/>
      <c r="F200" s="18"/>
      <c r="G200" s="19"/>
      <c r="H200" s="3"/>
    </row>
    <row r="201" spans="1:10" s="16" customFormat="1" ht="15" customHeight="1" x14ac:dyDescent="0.2">
      <c r="A201" s="78" t="s">
        <v>129</v>
      </c>
      <c r="B201" s="79"/>
      <c r="C201" s="12"/>
      <c r="D201" s="13"/>
      <c r="E201" s="14">
        <v>818018601</v>
      </c>
      <c r="F201" s="14">
        <v>710919426</v>
      </c>
      <c r="G201" s="14">
        <f>SUM(G202:G279)</f>
        <v>0</v>
      </c>
      <c r="H201" s="15"/>
      <c r="I201" s="47"/>
      <c r="J201" s="47"/>
    </row>
    <row r="202" spans="1:10" s="21" customFormat="1" x14ac:dyDescent="0.2">
      <c r="A202" s="20"/>
      <c r="B202" s="33" t="s">
        <v>130</v>
      </c>
      <c r="C202" s="33"/>
      <c r="D202" s="9" t="s">
        <v>131</v>
      </c>
      <c r="E202" s="18">
        <v>8699297.5</v>
      </c>
      <c r="F202" s="18">
        <v>8699297.5</v>
      </c>
      <c r="G202" s="19">
        <v>0</v>
      </c>
      <c r="H202" s="3"/>
    </row>
    <row r="203" spans="1:10" s="21" customFormat="1" x14ac:dyDescent="0.2">
      <c r="A203" s="20"/>
      <c r="B203" s="33" t="s">
        <v>130</v>
      </c>
      <c r="C203" s="33"/>
      <c r="D203" s="9" t="s">
        <v>46</v>
      </c>
      <c r="E203" s="18">
        <v>6889983.4000000004</v>
      </c>
      <c r="F203" s="18">
        <v>6889983.4000000004</v>
      </c>
      <c r="G203" s="19">
        <v>0</v>
      </c>
      <c r="H203" s="3"/>
    </row>
    <row r="204" spans="1:10" s="21" customFormat="1" x14ac:dyDescent="0.2">
      <c r="A204" s="20"/>
      <c r="B204" s="33" t="s">
        <v>130</v>
      </c>
      <c r="C204" s="33"/>
      <c r="D204" s="9" t="s">
        <v>48</v>
      </c>
      <c r="E204" s="18">
        <v>24301924.25</v>
      </c>
      <c r="F204" s="18">
        <v>24301924.25</v>
      </c>
      <c r="G204" s="19">
        <v>0</v>
      </c>
      <c r="H204" s="3"/>
    </row>
    <row r="205" spans="1:10" s="21" customFormat="1" x14ac:dyDescent="0.2">
      <c r="A205" s="20"/>
      <c r="B205" s="33" t="s">
        <v>130</v>
      </c>
      <c r="C205" s="33"/>
      <c r="D205" s="9" t="s">
        <v>49</v>
      </c>
      <c r="E205" s="18">
        <v>3805802.97</v>
      </c>
      <c r="F205" s="18">
        <v>3805802.97</v>
      </c>
      <c r="G205" s="19">
        <v>0</v>
      </c>
      <c r="H205" s="3"/>
    </row>
    <row r="206" spans="1:10" s="21" customFormat="1" x14ac:dyDescent="0.2">
      <c r="A206" s="20"/>
      <c r="B206" s="33" t="s">
        <v>130</v>
      </c>
      <c r="C206" s="33"/>
      <c r="D206" s="9" t="s">
        <v>92</v>
      </c>
      <c r="E206" s="18">
        <v>6757953.2300000004</v>
      </c>
      <c r="F206" s="18">
        <v>6757953.2300000004</v>
      </c>
      <c r="G206" s="19">
        <v>0</v>
      </c>
      <c r="H206" s="3"/>
    </row>
    <row r="207" spans="1:10" s="21" customFormat="1" x14ac:dyDescent="0.2">
      <c r="A207" s="20"/>
      <c r="B207" s="33" t="s">
        <v>130</v>
      </c>
      <c r="C207" s="33"/>
      <c r="D207" s="9" t="s">
        <v>50</v>
      </c>
      <c r="E207" s="18">
        <v>3717108.11</v>
      </c>
      <c r="F207" s="18">
        <v>3717108.11</v>
      </c>
      <c r="G207" s="19">
        <v>0</v>
      </c>
      <c r="H207" s="3"/>
    </row>
    <row r="208" spans="1:10" s="21" customFormat="1" x14ac:dyDescent="0.2">
      <c r="A208" s="20"/>
      <c r="B208" s="33" t="s">
        <v>130</v>
      </c>
      <c r="C208" s="33"/>
      <c r="D208" s="9" t="s">
        <v>132</v>
      </c>
      <c r="E208" s="18">
        <v>3273355.64</v>
      </c>
      <c r="F208" s="18">
        <v>3273355.64</v>
      </c>
      <c r="G208" s="19">
        <v>0</v>
      </c>
      <c r="H208" s="3"/>
    </row>
    <row r="209" spans="1:8" s="21" customFormat="1" x14ac:dyDescent="0.2">
      <c r="A209" s="20"/>
      <c r="B209" s="33" t="s">
        <v>130</v>
      </c>
      <c r="C209" s="33"/>
      <c r="D209" s="9" t="s">
        <v>133</v>
      </c>
      <c r="E209" s="18">
        <v>14402266.640000001</v>
      </c>
      <c r="F209" s="18">
        <v>14402266.640000001</v>
      </c>
      <c r="G209" s="19">
        <v>0</v>
      </c>
      <c r="H209" s="3"/>
    </row>
    <row r="210" spans="1:8" s="21" customFormat="1" x14ac:dyDescent="0.2">
      <c r="A210" s="20"/>
      <c r="B210" s="33" t="s">
        <v>130</v>
      </c>
      <c r="C210" s="33"/>
      <c r="D210" s="9" t="s">
        <v>52</v>
      </c>
      <c r="E210" s="18">
        <v>71445652.980000004</v>
      </c>
      <c r="F210" s="18">
        <v>68862641.5</v>
      </c>
      <c r="G210" s="19">
        <v>0</v>
      </c>
      <c r="H210" s="3"/>
    </row>
    <row r="211" spans="1:8" s="21" customFormat="1" x14ac:dyDescent="0.2">
      <c r="A211" s="20"/>
      <c r="B211" s="33" t="s">
        <v>130</v>
      </c>
      <c r="C211" s="33"/>
      <c r="D211" s="9" t="s">
        <v>53</v>
      </c>
      <c r="E211" s="18">
        <v>20470568.32</v>
      </c>
      <c r="F211" s="18">
        <v>16496165.93</v>
      </c>
      <c r="G211" s="19">
        <v>0</v>
      </c>
      <c r="H211" s="3"/>
    </row>
    <row r="212" spans="1:8" s="21" customFormat="1" x14ac:dyDescent="0.2">
      <c r="A212" s="37"/>
      <c r="B212" s="48" t="s">
        <v>130</v>
      </c>
      <c r="C212" s="48"/>
      <c r="D212" s="40" t="s">
        <v>54</v>
      </c>
      <c r="E212" s="41">
        <v>17278395.84</v>
      </c>
      <c r="F212" s="41">
        <v>17278395.84</v>
      </c>
      <c r="G212" s="49">
        <v>0</v>
      </c>
      <c r="H212" s="3"/>
    </row>
    <row r="213" spans="1:8" s="21" customFormat="1" x14ac:dyDescent="0.2">
      <c r="A213" s="20"/>
      <c r="B213" s="33" t="s">
        <v>130</v>
      </c>
      <c r="C213" s="33"/>
      <c r="D213" s="9" t="s">
        <v>134</v>
      </c>
      <c r="E213" s="18">
        <v>4851104.7</v>
      </c>
      <c r="F213" s="18">
        <v>4851104.7</v>
      </c>
      <c r="G213" s="19">
        <v>0</v>
      </c>
      <c r="H213" s="3"/>
    </row>
    <row r="214" spans="1:8" s="21" customFormat="1" x14ac:dyDescent="0.2">
      <c r="A214" s="20"/>
      <c r="B214" s="33" t="s">
        <v>130</v>
      </c>
      <c r="C214" s="33"/>
      <c r="D214" s="9" t="s">
        <v>95</v>
      </c>
      <c r="E214" s="18">
        <v>9206785.1899999995</v>
      </c>
      <c r="F214" s="18">
        <v>6478802.8300000001</v>
      </c>
      <c r="G214" s="19">
        <v>0</v>
      </c>
      <c r="H214" s="3"/>
    </row>
    <row r="215" spans="1:8" s="21" customFormat="1" x14ac:dyDescent="0.2">
      <c r="A215" s="20"/>
      <c r="B215" s="33" t="s">
        <v>130</v>
      </c>
      <c r="C215" s="33"/>
      <c r="D215" s="9" t="s">
        <v>98</v>
      </c>
      <c r="E215" s="18">
        <v>3618700.28</v>
      </c>
      <c r="F215" s="18">
        <v>3618700.28</v>
      </c>
      <c r="G215" s="19">
        <v>0</v>
      </c>
      <c r="H215" s="3"/>
    </row>
    <row r="216" spans="1:8" s="21" customFormat="1" x14ac:dyDescent="0.2">
      <c r="A216" s="20"/>
      <c r="B216" s="33" t="s">
        <v>130</v>
      </c>
      <c r="C216" s="33"/>
      <c r="D216" s="9" t="s">
        <v>58</v>
      </c>
      <c r="E216" s="18">
        <v>4760761.33</v>
      </c>
      <c r="F216" s="18">
        <v>4760761.33</v>
      </c>
      <c r="G216" s="19">
        <v>0</v>
      </c>
      <c r="H216" s="3"/>
    </row>
    <row r="217" spans="1:8" s="21" customFormat="1" x14ac:dyDescent="0.2">
      <c r="A217" s="20"/>
      <c r="B217" s="33" t="s">
        <v>130</v>
      </c>
      <c r="C217" s="33"/>
      <c r="D217" s="9" t="s">
        <v>59</v>
      </c>
      <c r="E217" s="18">
        <v>13056896.58</v>
      </c>
      <c r="F217" s="18">
        <v>13056896.58</v>
      </c>
      <c r="G217" s="19">
        <v>0</v>
      </c>
      <c r="H217" s="3"/>
    </row>
    <row r="218" spans="1:8" s="21" customFormat="1" x14ac:dyDescent="0.2">
      <c r="A218" s="20"/>
      <c r="B218" s="33" t="s">
        <v>130</v>
      </c>
      <c r="C218" s="33"/>
      <c r="D218" s="9" t="s">
        <v>61</v>
      </c>
      <c r="E218" s="18">
        <v>3550115.18</v>
      </c>
      <c r="F218" s="18">
        <v>3550115.18</v>
      </c>
      <c r="G218" s="19">
        <v>0</v>
      </c>
      <c r="H218" s="3"/>
    </row>
    <row r="219" spans="1:8" s="21" customFormat="1" x14ac:dyDescent="0.2">
      <c r="A219" s="20"/>
      <c r="B219" s="33" t="s">
        <v>130</v>
      </c>
      <c r="C219" s="33"/>
      <c r="D219" s="9" t="s">
        <v>135</v>
      </c>
      <c r="E219" s="18">
        <v>14469085.130000001</v>
      </c>
      <c r="F219" s="18">
        <v>9609181.4100000001</v>
      </c>
      <c r="G219" s="19">
        <v>0</v>
      </c>
      <c r="H219" s="3"/>
    </row>
    <row r="220" spans="1:8" s="21" customFormat="1" x14ac:dyDescent="0.2">
      <c r="A220" s="20"/>
      <c r="B220" s="33" t="s">
        <v>130</v>
      </c>
      <c r="C220" s="33"/>
      <c r="D220" s="9" t="s">
        <v>63</v>
      </c>
      <c r="E220" s="18">
        <v>2671374.2400000002</v>
      </c>
      <c r="F220" s="18">
        <v>2671374.2400000002</v>
      </c>
      <c r="G220" s="19">
        <v>0</v>
      </c>
      <c r="H220" s="3"/>
    </row>
    <row r="221" spans="1:8" s="21" customFormat="1" x14ac:dyDescent="0.2">
      <c r="A221" s="20"/>
      <c r="B221" s="33" t="s">
        <v>130</v>
      </c>
      <c r="C221" s="33"/>
      <c r="D221" s="9" t="s">
        <v>136</v>
      </c>
      <c r="E221" s="18">
        <v>4214414.95</v>
      </c>
      <c r="F221" s="18">
        <v>4214414.95</v>
      </c>
      <c r="G221" s="19">
        <v>0</v>
      </c>
      <c r="H221" s="3"/>
    </row>
    <row r="222" spans="1:8" s="21" customFormat="1" x14ac:dyDescent="0.2">
      <c r="A222" s="20"/>
      <c r="B222" s="33" t="s">
        <v>130</v>
      </c>
      <c r="C222" s="33"/>
      <c r="D222" s="9" t="s">
        <v>64</v>
      </c>
      <c r="E222" s="18">
        <v>3914395.34</v>
      </c>
      <c r="F222" s="18">
        <v>3914395.34</v>
      </c>
      <c r="G222" s="19">
        <v>0</v>
      </c>
      <c r="H222" s="3"/>
    </row>
    <row r="223" spans="1:8" s="21" customFormat="1" x14ac:dyDescent="0.2">
      <c r="A223" s="20"/>
      <c r="B223" s="33" t="s">
        <v>130</v>
      </c>
      <c r="C223" s="33"/>
      <c r="D223" s="9" t="s">
        <v>137</v>
      </c>
      <c r="E223" s="18">
        <v>13932796.029999999</v>
      </c>
      <c r="F223" s="18">
        <v>13932796.029999999</v>
      </c>
      <c r="G223" s="19">
        <v>0</v>
      </c>
      <c r="H223" s="3"/>
    </row>
    <row r="224" spans="1:8" s="21" customFormat="1" x14ac:dyDescent="0.2">
      <c r="A224" s="20"/>
      <c r="B224" s="33" t="s">
        <v>130</v>
      </c>
      <c r="C224" s="33"/>
      <c r="D224" s="9" t="s">
        <v>66</v>
      </c>
      <c r="E224" s="18">
        <v>3220444.68</v>
      </c>
      <c r="F224" s="18">
        <v>3220444.68</v>
      </c>
      <c r="G224" s="19">
        <v>0</v>
      </c>
      <c r="H224" s="3"/>
    </row>
    <row r="225" spans="1:8" s="21" customFormat="1" x14ac:dyDescent="0.2">
      <c r="A225" s="20"/>
      <c r="B225" s="33" t="s">
        <v>130</v>
      </c>
      <c r="C225" s="33"/>
      <c r="D225" s="9" t="s">
        <v>67</v>
      </c>
      <c r="E225" s="18">
        <v>3900836.7</v>
      </c>
      <c r="F225" s="18">
        <v>3900836.7</v>
      </c>
      <c r="G225" s="19">
        <v>0</v>
      </c>
      <c r="H225" s="3"/>
    </row>
    <row r="226" spans="1:8" s="21" customFormat="1" x14ac:dyDescent="0.2">
      <c r="A226" s="20"/>
      <c r="B226" s="33" t="s">
        <v>130</v>
      </c>
      <c r="C226" s="33"/>
      <c r="D226" s="9" t="s">
        <v>138</v>
      </c>
      <c r="E226" s="18">
        <v>42895692.07</v>
      </c>
      <c r="F226" s="18">
        <v>22895692.07</v>
      </c>
      <c r="G226" s="19">
        <v>0</v>
      </c>
      <c r="H226" s="3"/>
    </row>
    <row r="227" spans="1:8" s="20" customFormat="1" x14ac:dyDescent="0.2">
      <c r="B227" s="33" t="s">
        <v>130</v>
      </c>
      <c r="C227" s="33"/>
      <c r="D227" s="9" t="s">
        <v>71</v>
      </c>
      <c r="E227" s="18">
        <v>35684119.939999998</v>
      </c>
      <c r="F227" s="18">
        <v>32579342.010000002</v>
      </c>
      <c r="G227" s="19">
        <v>0</v>
      </c>
      <c r="H227" s="51"/>
    </row>
    <row r="228" spans="1:8" s="20" customFormat="1" x14ac:dyDescent="0.2">
      <c r="B228" s="33" t="s">
        <v>130</v>
      </c>
      <c r="C228" s="33"/>
      <c r="D228" s="9" t="s">
        <v>107</v>
      </c>
      <c r="E228" s="18">
        <v>7736717.4199999999</v>
      </c>
      <c r="F228" s="18">
        <v>7736717.4199999999</v>
      </c>
      <c r="G228" s="19">
        <v>0</v>
      </c>
      <c r="H228" s="51"/>
    </row>
    <row r="229" spans="1:8" s="21" customFormat="1" x14ac:dyDescent="0.2">
      <c r="A229" s="20"/>
      <c r="B229" s="33" t="s">
        <v>130</v>
      </c>
      <c r="C229" s="33"/>
      <c r="D229" s="9" t="s">
        <v>72</v>
      </c>
      <c r="E229" s="18">
        <v>8951451.0500000007</v>
      </c>
      <c r="F229" s="18">
        <v>8951451.0500000007</v>
      </c>
      <c r="G229" s="19">
        <v>0</v>
      </c>
      <c r="H229" s="3"/>
    </row>
    <row r="230" spans="1:8" s="21" customFormat="1" x14ac:dyDescent="0.2">
      <c r="A230" s="20"/>
      <c r="B230" s="33" t="s">
        <v>130</v>
      </c>
      <c r="C230" s="33"/>
      <c r="D230" s="9" t="s">
        <v>139</v>
      </c>
      <c r="E230" s="18">
        <v>2757203.68</v>
      </c>
      <c r="F230" s="18">
        <v>2757203.68</v>
      </c>
      <c r="G230" s="19">
        <v>0</v>
      </c>
      <c r="H230" s="3"/>
    </row>
    <row r="231" spans="1:8" s="21" customFormat="1" x14ac:dyDescent="0.2">
      <c r="A231" s="20"/>
      <c r="B231" s="33" t="s">
        <v>130</v>
      </c>
      <c r="C231" s="33"/>
      <c r="D231" s="9" t="s">
        <v>76</v>
      </c>
      <c r="E231" s="18">
        <v>11761619</v>
      </c>
      <c r="F231" s="18">
        <v>8500203.0999999996</v>
      </c>
      <c r="G231" s="19">
        <v>0</v>
      </c>
      <c r="H231" s="3"/>
    </row>
    <row r="232" spans="1:8" s="21" customFormat="1" x14ac:dyDescent="0.2">
      <c r="A232" s="20"/>
      <c r="B232" s="33" t="s">
        <v>130</v>
      </c>
      <c r="C232" s="33"/>
      <c r="D232" s="9" t="s">
        <v>77</v>
      </c>
      <c r="E232" s="18">
        <v>6513962.1500000004</v>
      </c>
      <c r="F232" s="18">
        <v>6513962.1500000004</v>
      </c>
      <c r="G232" s="19">
        <v>0</v>
      </c>
      <c r="H232" s="3"/>
    </row>
    <row r="233" spans="1:8" s="21" customFormat="1" x14ac:dyDescent="0.2">
      <c r="A233" s="20"/>
      <c r="B233" s="33" t="s">
        <v>130</v>
      </c>
      <c r="C233" s="33"/>
      <c r="D233" s="9" t="s">
        <v>140</v>
      </c>
      <c r="E233" s="18">
        <v>9144138.7400000002</v>
      </c>
      <c r="F233" s="18">
        <v>9144138.7400000002</v>
      </c>
      <c r="G233" s="19">
        <v>0</v>
      </c>
      <c r="H233" s="3"/>
    </row>
    <row r="234" spans="1:8" s="21" customFormat="1" x14ac:dyDescent="0.2">
      <c r="A234" s="20"/>
      <c r="B234" s="33" t="s">
        <v>130</v>
      </c>
      <c r="C234" s="33"/>
      <c r="D234" s="9" t="s">
        <v>80</v>
      </c>
      <c r="E234" s="18">
        <v>1588948.44</v>
      </c>
      <c r="F234" s="18">
        <v>1588948.44</v>
      </c>
      <c r="G234" s="19">
        <v>0</v>
      </c>
      <c r="H234" s="3"/>
    </row>
    <row r="235" spans="1:8" s="21" customFormat="1" x14ac:dyDescent="0.2">
      <c r="A235" s="20"/>
      <c r="B235" s="33" t="s">
        <v>130</v>
      </c>
      <c r="C235" s="33"/>
      <c r="D235" s="9" t="s">
        <v>81</v>
      </c>
      <c r="E235" s="18">
        <v>6457829.9000000004</v>
      </c>
      <c r="F235" s="18">
        <v>6457829.9000000004</v>
      </c>
      <c r="G235" s="19">
        <v>0</v>
      </c>
      <c r="H235" s="3"/>
    </row>
    <row r="236" spans="1:8" s="21" customFormat="1" x14ac:dyDescent="0.2">
      <c r="A236" s="20"/>
      <c r="B236" s="33" t="s">
        <v>130</v>
      </c>
      <c r="C236" s="33"/>
      <c r="D236" s="9" t="s">
        <v>82</v>
      </c>
      <c r="E236" s="18">
        <v>9236337.6999999993</v>
      </c>
      <c r="F236" s="18">
        <v>9236337.6999999993</v>
      </c>
      <c r="G236" s="19">
        <v>0</v>
      </c>
      <c r="H236" s="3"/>
    </row>
    <row r="237" spans="1:8" s="21" customFormat="1" x14ac:dyDescent="0.2">
      <c r="A237" s="20"/>
      <c r="B237" s="33" t="s">
        <v>130</v>
      </c>
      <c r="C237" s="33"/>
      <c r="D237" s="9" t="s">
        <v>141</v>
      </c>
      <c r="E237" s="18">
        <v>6920357.8499999996</v>
      </c>
      <c r="F237" s="18">
        <v>6920357.8499999996</v>
      </c>
      <c r="G237" s="19">
        <v>0</v>
      </c>
      <c r="H237" s="3"/>
    </row>
    <row r="238" spans="1:8" s="21" customFormat="1" x14ac:dyDescent="0.2">
      <c r="A238" s="20"/>
      <c r="B238" s="33" t="s">
        <v>130</v>
      </c>
      <c r="C238" s="33"/>
      <c r="D238" s="9" t="s">
        <v>84</v>
      </c>
      <c r="E238" s="18">
        <v>3327782.78</v>
      </c>
      <c r="F238" s="18">
        <v>3327782.78</v>
      </c>
      <c r="G238" s="19">
        <v>0</v>
      </c>
      <c r="H238" s="3"/>
    </row>
    <row r="239" spans="1:8" s="21" customFormat="1" x14ac:dyDescent="0.2">
      <c r="A239" s="20"/>
      <c r="B239" s="33" t="s">
        <v>130</v>
      </c>
      <c r="C239" s="33"/>
      <c r="D239" s="9" t="s">
        <v>86</v>
      </c>
      <c r="E239" s="18">
        <v>3429975.36</v>
      </c>
      <c r="F239" s="18">
        <v>3429975.36</v>
      </c>
      <c r="G239" s="19">
        <v>0</v>
      </c>
      <c r="H239" s="3"/>
    </row>
    <row r="240" spans="1:8" s="21" customFormat="1" x14ac:dyDescent="0.2">
      <c r="A240" s="20"/>
      <c r="B240" s="33" t="s">
        <v>130</v>
      </c>
      <c r="C240" s="33"/>
      <c r="D240" s="9" t="s">
        <v>142</v>
      </c>
      <c r="E240" s="18">
        <v>10129516.5</v>
      </c>
      <c r="F240" s="18">
        <v>10129516.5</v>
      </c>
      <c r="G240" s="19">
        <v>0</v>
      </c>
      <c r="H240" s="3"/>
    </row>
    <row r="241" spans="1:8" s="21" customFormat="1" x14ac:dyDescent="0.2">
      <c r="A241" s="20"/>
      <c r="B241" s="33" t="s">
        <v>143</v>
      </c>
      <c r="C241" s="33"/>
      <c r="D241" s="9" t="s">
        <v>101</v>
      </c>
      <c r="E241" s="18">
        <v>2066875.73</v>
      </c>
      <c r="F241" s="18">
        <v>2066875.73</v>
      </c>
      <c r="G241" s="19">
        <v>0</v>
      </c>
      <c r="H241" s="3"/>
    </row>
    <row r="242" spans="1:8" s="21" customFormat="1" x14ac:dyDescent="0.2">
      <c r="A242" s="20"/>
      <c r="B242" s="33" t="s">
        <v>144</v>
      </c>
      <c r="C242" s="33"/>
      <c r="D242" s="9" t="s">
        <v>84</v>
      </c>
      <c r="E242" s="18">
        <v>3584896.26</v>
      </c>
      <c r="F242" s="18">
        <v>3584896.26</v>
      </c>
      <c r="G242" s="19">
        <v>0</v>
      </c>
      <c r="H242" s="3"/>
    </row>
    <row r="243" spans="1:8" s="21" customFormat="1" x14ac:dyDescent="0.2">
      <c r="A243" s="20"/>
      <c r="B243" s="33" t="s">
        <v>145</v>
      </c>
      <c r="C243" s="33"/>
      <c r="D243" s="9" t="s">
        <v>47</v>
      </c>
      <c r="E243" s="18">
        <v>7796538.9500000002</v>
      </c>
      <c r="F243" s="18">
        <v>7796538.9500000002</v>
      </c>
      <c r="G243" s="19">
        <v>0</v>
      </c>
      <c r="H243" s="3"/>
    </row>
    <row r="244" spans="1:8" s="21" customFormat="1" x14ac:dyDescent="0.2">
      <c r="A244" s="20"/>
      <c r="B244" s="33" t="s">
        <v>145</v>
      </c>
      <c r="C244" s="33"/>
      <c r="D244" s="9" t="s">
        <v>50</v>
      </c>
      <c r="E244" s="18">
        <v>10702668</v>
      </c>
      <c r="F244" s="18">
        <v>6514037.3600000003</v>
      </c>
      <c r="G244" s="19">
        <v>0</v>
      </c>
      <c r="H244" s="3"/>
    </row>
    <row r="245" spans="1:8" s="21" customFormat="1" x14ac:dyDescent="0.2">
      <c r="A245" s="20"/>
      <c r="B245" s="33" t="s">
        <v>145</v>
      </c>
      <c r="C245" s="33"/>
      <c r="D245" s="9" t="s">
        <v>51</v>
      </c>
      <c r="E245" s="18">
        <v>42845237.729999997</v>
      </c>
      <c r="F245" s="18">
        <v>27029679.07</v>
      </c>
      <c r="G245" s="19">
        <v>0</v>
      </c>
      <c r="H245" s="3"/>
    </row>
    <row r="246" spans="1:8" s="21" customFormat="1" x14ac:dyDescent="0.2">
      <c r="A246" s="20"/>
      <c r="B246" s="33" t="s">
        <v>145</v>
      </c>
      <c r="C246" s="33"/>
      <c r="D246" s="9" t="s">
        <v>133</v>
      </c>
      <c r="E246" s="18">
        <v>7200799.3399999999</v>
      </c>
      <c r="F246" s="18">
        <v>7200799.3399999999</v>
      </c>
      <c r="G246" s="19">
        <v>0</v>
      </c>
      <c r="H246" s="3"/>
    </row>
    <row r="247" spans="1:8" s="21" customFormat="1" x14ac:dyDescent="0.2">
      <c r="A247" s="20"/>
      <c r="B247" s="33" t="s">
        <v>145</v>
      </c>
      <c r="C247" s="33"/>
      <c r="D247" s="9" t="s">
        <v>52</v>
      </c>
      <c r="E247" s="18">
        <v>67060471.840000004</v>
      </c>
      <c r="F247" s="18">
        <v>41833650.259999998</v>
      </c>
      <c r="G247" s="19">
        <v>0</v>
      </c>
      <c r="H247" s="3"/>
    </row>
    <row r="248" spans="1:8" s="21" customFormat="1" x14ac:dyDescent="0.2">
      <c r="A248" s="20"/>
      <c r="B248" s="33" t="s">
        <v>145</v>
      </c>
      <c r="C248" s="33"/>
      <c r="D248" s="9" t="s">
        <v>64</v>
      </c>
      <c r="E248" s="18">
        <v>26551684.690000001</v>
      </c>
      <c r="F248" s="18">
        <v>26551684.690000001</v>
      </c>
      <c r="G248" s="19">
        <v>0</v>
      </c>
      <c r="H248" s="3"/>
    </row>
    <row r="249" spans="1:8" s="21" customFormat="1" x14ac:dyDescent="0.2">
      <c r="A249" s="20"/>
      <c r="B249" s="33" t="s">
        <v>145</v>
      </c>
      <c r="C249" s="33"/>
      <c r="D249" s="9" t="s">
        <v>104</v>
      </c>
      <c r="E249" s="18">
        <v>20612355.129999999</v>
      </c>
      <c r="F249" s="18">
        <v>20612355.129999999</v>
      </c>
      <c r="G249" s="19">
        <v>0</v>
      </c>
      <c r="H249" s="3"/>
    </row>
    <row r="250" spans="1:8" s="21" customFormat="1" x14ac:dyDescent="0.2">
      <c r="A250" s="20"/>
      <c r="B250" s="33" t="s">
        <v>145</v>
      </c>
      <c r="C250" s="33"/>
      <c r="D250" s="9" t="s">
        <v>67</v>
      </c>
      <c r="E250" s="18">
        <v>12605588.25</v>
      </c>
      <c r="F250" s="18">
        <v>12605588.25</v>
      </c>
      <c r="G250" s="19">
        <v>0</v>
      </c>
      <c r="H250" s="3"/>
    </row>
    <row r="251" spans="1:8" s="21" customFormat="1" x14ac:dyDescent="0.2">
      <c r="A251" s="20"/>
      <c r="B251" s="33" t="s">
        <v>145</v>
      </c>
      <c r="C251" s="33"/>
      <c r="D251" s="9" t="s">
        <v>146</v>
      </c>
      <c r="E251" s="18">
        <v>14048195.060000001</v>
      </c>
      <c r="F251" s="18">
        <v>6953079.4400000004</v>
      </c>
      <c r="G251" s="19">
        <v>0</v>
      </c>
      <c r="H251" s="3"/>
    </row>
    <row r="252" spans="1:8" s="21" customFormat="1" x14ac:dyDescent="0.2">
      <c r="A252" s="20"/>
      <c r="B252" s="33" t="s">
        <v>145</v>
      </c>
      <c r="C252" s="33"/>
      <c r="D252" s="9" t="s">
        <v>147</v>
      </c>
      <c r="E252" s="18">
        <v>25018070.43</v>
      </c>
      <c r="F252" s="18">
        <v>25018070.43</v>
      </c>
      <c r="G252" s="19">
        <v>0</v>
      </c>
      <c r="H252" s="3"/>
    </row>
    <row r="253" spans="1:8" s="21" customFormat="1" x14ac:dyDescent="0.2">
      <c r="A253" s="20"/>
      <c r="B253" s="33" t="s">
        <v>145</v>
      </c>
      <c r="C253" s="33"/>
      <c r="D253" s="9" t="s">
        <v>107</v>
      </c>
      <c r="E253" s="18">
        <v>6645848.1699999999</v>
      </c>
      <c r="F253" s="18">
        <v>3783324.57</v>
      </c>
      <c r="G253" s="19">
        <v>0</v>
      </c>
      <c r="H253" s="3"/>
    </row>
    <row r="254" spans="1:8" s="21" customFormat="1" x14ac:dyDescent="0.2">
      <c r="A254" s="20"/>
      <c r="B254" s="33" t="s">
        <v>145</v>
      </c>
      <c r="C254" s="33"/>
      <c r="D254" s="9" t="s">
        <v>75</v>
      </c>
      <c r="E254" s="18">
        <v>24994764.780000001</v>
      </c>
      <c r="F254" s="18">
        <v>20000460.530000001</v>
      </c>
      <c r="G254" s="19">
        <v>0</v>
      </c>
      <c r="H254" s="3"/>
    </row>
    <row r="255" spans="1:8" s="21" customFormat="1" x14ac:dyDescent="0.2">
      <c r="A255" s="20"/>
      <c r="B255" s="33" t="s">
        <v>145</v>
      </c>
      <c r="C255" s="33"/>
      <c r="D255" s="9" t="s">
        <v>25</v>
      </c>
      <c r="E255" s="18">
        <v>28539040.219999999</v>
      </c>
      <c r="F255" s="18">
        <v>28539040.219999999</v>
      </c>
      <c r="G255" s="19">
        <v>0</v>
      </c>
      <c r="H255" s="3"/>
    </row>
    <row r="256" spans="1:8" s="21" customFormat="1" x14ac:dyDescent="0.2">
      <c r="A256" s="20"/>
      <c r="B256" s="33" t="s">
        <v>145</v>
      </c>
      <c r="C256" s="33"/>
      <c r="D256" s="9" t="s">
        <v>83</v>
      </c>
      <c r="E256" s="18">
        <v>10655314.48</v>
      </c>
      <c r="F256" s="18">
        <v>10655314.48</v>
      </c>
      <c r="G256" s="19">
        <v>0</v>
      </c>
      <c r="H256" s="3"/>
    </row>
    <row r="257" spans="1:8" s="21" customFormat="1" x14ac:dyDescent="0.2">
      <c r="A257" s="20"/>
      <c r="B257" s="33" t="s">
        <v>145</v>
      </c>
      <c r="C257" s="33"/>
      <c r="D257" s="9" t="s">
        <v>111</v>
      </c>
      <c r="E257" s="18">
        <v>8908625.1600000001</v>
      </c>
      <c r="F257" s="18">
        <v>8908625.1600000001</v>
      </c>
      <c r="G257" s="19">
        <v>0</v>
      </c>
      <c r="H257" s="3"/>
    </row>
    <row r="258" spans="1:8" s="21" customFormat="1" x14ac:dyDescent="0.2">
      <c r="A258" s="20"/>
      <c r="B258" s="33" t="s">
        <v>145</v>
      </c>
      <c r="C258" s="33"/>
      <c r="D258" s="9" t="s">
        <v>113</v>
      </c>
      <c r="E258" s="18">
        <v>34468.080000000002</v>
      </c>
      <c r="F258" s="18">
        <v>34468.080000000002</v>
      </c>
      <c r="G258" s="19">
        <v>0</v>
      </c>
      <c r="H258" s="3"/>
    </row>
    <row r="259" spans="1:8" s="21" customFormat="1" x14ac:dyDescent="0.2">
      <c r="A259" s="20"/>
      <c r="B259" s="33" t="s">
        <v>148</v>
      </c>
      <c r="C259" s="33"/>
      <c r="D259" s="9" t="s">
        <v>64</v>
      </c>
      <c r="E259" s="18">
        <v>8150309.4500000002</v>
      </c>
      <c r="F259" s="18">
        <v>6044742.1799999997</v>
      </c>
      <c r="G259" s="19">
        <v>0</v>
      </c>
      <c r="H259" s="3"/>
    </row>
    <row r="260" spans="1:8" s="21" customFormat="1" x14ac:dyDescent="0.2">
      <c r="A260" s="20"/>
      <c r="B260" s="33" t="s">
        <v>148</v>
      </c>
      <c r="C260" s="33"/>
      <c r="D260" s="9" t="s">
        <v>66</v>
      </c>
      <c r="E260" s="18">
        <v>11676606.23</v>
      </c>
      <c r="F260" s="18">
        <v>11676606.23</v>
      </c>
      <c r="G260" s="19">
        <v>0</v>
      </c>
      <c r="H260" s="3"/>
    </row>
    <row r="261" spans="1:8" s="21" customFormat="1" x14ac:dyDescent="0.2">
      <c r="A261" s="20"/>
      <c r="B261" s="33" t="s">
        <v>149</v>
      </c>
      <c r="C261" s="33"/>
      <c r="D261" s="9" t="s">
        <v>50</v>
      </c>
      <c r="E261" s="18">
        <v>916631.09</v>
      </c>
      <c r="F261" s="18">
        <v>672817.94</v>
      </c>
      <c r="G261" s="19">
        <v>0</v>
      </c>
      <c r="H261" s="3"/>
    </row>
    <row r="262" spans="1:8" s="21" customFormat="1" x14ac:dyDescent="0.2">
      <c r="A262" s="20"/>
      <c r="B262" s="33" t="s">
        <v>149</v>
      </c>
      <c r="C262" s="33"/>
      <c r="D262" s="9" t="s">
        <v>53</v>
      </c>
      <c r="E262" s="18">
        <v>323207.01</v>
      </c>
      <c r="F262" s="18">
        <v>323207.01</v>
      </c>
      <c r="G262" s="19">
        <v>0</v>
      </c>
      <c r="H262" s="3"/>
    </row>
    <row r="263" spans="1:8" s="21" customFormat="1" x14ac:dyDescent="0.2">
      <c r="A263" s="20"/>
      <c r="B263" s="33" t="s">
        <v>149</v>
      </c>
      <c r="C263" s="33"/>
      <c r="D263" s="9" t="s">
        <v>65</v>
      </c>
      <c r="E263" s="18">
        <v>3737005.33</v>
      </c>
      <c r="F263" s="18">
        <v>3442303.05</v>
      </c>
      <c r="G263" s="19">
        <v>0</v>
      </c>
      <c r="H263" s="3"/>
    </row>
    <row r="264" spans="1:8" s="21" customFormat="1" x14ac:dyDescent="0.2">
      <c r="A264" s="20"/>
      <c r="B264" s="33" t="s">
        <v>149</v>
      </c>
      <c r="C264" s="33"/>
      <c r="D264" s="9" t="s">
        <v>66</v>
      </c>
      <c r="E264" s="18">
        <v>3263852.8</v>
      </c>
      <c r="F264" s="18">
        <v>2201754.66</v>
      </c>
      <c r="G264" s="19">
        <v>0</v>
      </c>
      <c r="H264" s="3"/>
    </row>
    <row r="265" spans="1:8" s="21" customFormat="1" x14ac:dyDescent="0.2">
      <c r="A265" s="20"/>
      <c r="B265" s="33" t="s">
        <v>149</v>
      </c>
      <c r="C265" s="33"/>
      <c r="D265" s="9" t="s">
        <v>69</v>
      </c>
      <c r="E265" s="18">
        <v>450975.97</v>
      </c>
      <c r="F265" s="18">
        <v>450975.97</v>
      </c>
      <c r="G265" s="19">
        <v>0</v>
      </c>
      <c r="H265" s="3"/>
    </row>
    <row r="266" spans="1:8" s="21" customFormat="1" x14ac:dyDescent="0.2">
      <c r="A266" s="20"/>
      <c r="B266" s="33" t="s">
        <v>149</v>
      </c>
      <c r="C266" s="33"/>
      <c r="D266" s="9" t="s">
        <v>140</v>
      </c>
      <c r="E266" s="18">
        <v>624595.52</v>
      </c>
      <c r="F266" s="18">
        <v>624595.52</v>
      </c>
      <c r="G266" s="19">
        <v>0</v>
      </c>
      <c r="H266" s="3"/>
    </row>
    <row r="267" spans="1:8" s="21" customFormat="1" ht="12.75" customHeight="1" x14ac:dyDescent="0.2">
      <c r="A267" s="20"/>
      <c r="B267" s="33" t="s">
        <v>150</v>
      </c>
      <c r="C267" s="33"/>
      <c r="D267" s="9" t="s">
        <v>105</v>
      </c>
      <c r="E267" s="18">
        <v>2924423.63</v>
      </c>
      <c r="F267" s="18">
        <v>2924423.63</v>
      </c>
      <c r="G267" s="19">
        <v>0</v>
      </c>
      <c r="H267" s="3"/>
    </row>
    <row r="268" spans="1:8" s="21" customFormat="1" x14ac:dyDescent="0.2">
      <c r="A268" s="20"/>
      <c r="B268" s="33" t="s">
        <v>151</v>
      </c>
      <c r="C268" s="33"/>
      <c r="D268" s="9" t="s">
        <v>15</v>
      </c>
      <c r="E268" s="18">
        <v>97920.24</v>
      </c>
      <c r="F268" s="18">
        <v>97920.24</v>
      </c>
      <c r="G268" s="19">
        <v>0</v>
      </c>
      <c r="H268" s="3"/>
    </row>
    <row r="269" spans="1:8" s="21" customFormat="1" x14ac:dyDescent="0.2">
      <c r="A269" s="20"/>
      <c r="B269" s="33" t="s">
        <v>151</v>
      </c>
      <c r="C269" s="33"/>
      <c r="D269" s="9" t="s">
        <v>101</v>
      </c>
      <c r="E269" s="18">
        <v>885803.88</v>
      </c>
      <c r="F269" s="18">
        <v>885803.88</v>
      </c>
      <c r="G269" s="19">
        <v>0</v>
      </c>
      <c r="H269" s="3"/>
    </row>
    <row r="270" spans="1:8" s="21" customFormat="1" x14ac:dyDescent="0.2">
      <c r="A270" s="20"/>
      <c r="B270" s="33" t="s">
        <v>151</v>
      </c>
      <c r="C270" s="33"/>
      <c r="D270" s="9" t="s">
        <v>64</v>
      </c>
      <c r="E270" s="18">
        <v>5433539.6399999997</v>
      </c>
      <c r="F270" s="18">
        <v>5433539.6399999997</v>
      </c>
      <c r="G270" s="19">
        <v>0</v>
      </c>
      <c r="H270" s="3"/>
    </row>
    <row r="271" spans="1:8" s="21" customFormat="1" x14ac:dyDescent="0.2">
      <c r="A271" s="20"/>
      <c r="B271" s="33" t="s">
        <v>151</v>
      </c>
      <c r="C271" s="33"/>
      <c r="D271" s="9" t="s">
        <v>66</v>
      </c>
      <c r="E271" s="18">
        <v>7784404.1500000004</v>
      </c>
      <c r="F271" s="18">
        <v>7784404.1500000004</v>
      </c>
      <c r="G271" s="19">
        <v>0</v>
      </c>
      <c r="H271" s="3"/>
    </row>
    <row r="272" spans="1:8" s="21" customFormat="1" x14ac:dyDescent="0.2">
      <c r="A272" s="20"/>
      <c r="B272" s="33" t="s">
        <v>152</v>
      </c>
      <c r="C272" s="33"/>
      <c r="D272" s="9" t="s">
        <v>15</v>
      </c>
      <c r="E272" s="18">
        <v>202533.28</v>
      </c>
      <c r="F272" s="18">
        <v>202533.28</v>
      </c>
      <c r="G272" s="19">
        <v>0</v>
      </c>
      <c r="H272" s="3"/>
    </row>
    <row r="273" spans="1:8" s="21" customFormat="1" x14ac:dyDescent="0.2">
      <c r="A273" s="20"/>
      <c r="B273" s="33" t="s">
        <v>152</v>
      </c>
      <c r="C273" s="33"/>
      <c r="D273" s="9" t="s">
        <v>50</v>
      </c>
      <c r="E273" s="18">
        <v>1016921.99</v>
      </c>
      <c r="F273" s="18">
        <v>773108.84</v>
      </c>
      <c r="G273" s="19">
        <v>0</v>
      </c>
      <c r="H273" s="3"/>
    </row>
    <row r="274" spans="1:8" s="21" customFormat="1" x14ac:dyDescent="0.2">
      <c r="A274" s="20"/>
      <c r="B274" s="33" t="s">
        <v>152</v>
      </c>
      <c r="C274" s="33"/>
      <c r="D274" s="9" t="s">
        <v>53</v>
      </c>
      <c r="E274" s="18">
        <v>754149.68</v>
      </c>
      <c r="F274" s="18">
        <v>754149.68</v>
      </c>
      <c r="G274" s="19">
        <v>0</v>
      </c>
      <c r="H274" s="3"/>
    </row>
    <row r="275" spans="1:8" s="21" customFormat="1" x14ac:dyDescent="0.2">
      <c r="A275" s="20"/>
      <c r="B275" s="33" t="s">
        <v>152</v>
      </c>
      <c r="C275" s="33"/>
      <c r="D275" s="9" t="s">
        <v>65</v>
      </c>
      <c r="E275" s="18">
        <v>8719679.3100000005</v>
      </c>
      <c r="F275" s="18">
        <v>8032040.6600000001</v>
      </c>
      <c r="G275" s="19">
        <v>0</v>
      </c>
      <c r="H275" s="3"/>
    </row>
    <row r="276" spans="1:8" s="21" customFormat="1" x14ac:dyDescent="0.2">
      <c r="A276" s="20"/>
      <c r="B276" s="33" t="s">
        <v>152</v>
      </c>
      <c r="C276" s="33"/>
      <c r="D276" s="9" t="s">
        <v>66</v>
      </c>
      <c r="E276" s="18">
        <v>5353533.3899999997</v>
      </c>
      <c r="F276" s="18">
        <v>3586439.05</v>
      </c>
      <c r="G276" s="19">
        <v>0</v>
      </c>
      <c r="H276" s="3"/>
    </row>
    <row r="277" spans="1:8" s="21" customFormat="1" x14ac:dyDescent="0.2">
      <c r="A277" s="20"/>
      <c r="B277" s="33" t="s">
        <v>152</v>
      </c>
      <c r="C277" s="33"/>
      <c r="D277" s="9" t="s">
        <v>69</v>
      </c>
      <c r="E277" s="18">
        <v>1052277.27</v>
      </c>
      <c r="F277" s="18">
        <v>1052277.27</v>
      </c>
      <c r="G277" s="19">
        <v>0</v>
      </c>
      <c r="H277" s="3"/>
    </row>
    <row r="278" spans="1:8" s="21" customFormat="1" x14ac:dyDescent="0.2">
      <c r="A278" s="20"/>
      <c r="B278" s="33" t="s">
        <v>152</v>
      </c>
      <c r="C278" s="33"/>
      <c r="D278" s="9" t="s">
        <v>140</v>
      </c>
      <c r="E278" s="18">
        <v>936893.29</v>
      </c>
      <c r="F278" s="18">
        <v>936893.29</v>
      </c>
      <c r="G278" s="19">
        <v>0</v>
      </c>
      <c r="H278" s="3"/>
    </row>
    <row r="279" spans="1:8" s="21" customFormat="1" x14ac:dyDescent="0.2">
      <c r="A279" s="20"/>
      <c r="B279" s="33" t="s">
        <v>152</v>
      </c>
      <c r="C279" s="33"/>
      <c r="D279" s="9" t="s">
        <v>84</v>
      </c>
      <c r="E279" s="18">
        <v>896224.06</v>
      </c>
      <c r="F279" s="18">
        <v>896224.06</v>
      </c>
      <c r="G279" s="19">
        <v>0</v>
      </c>
      <c r="H279" s="3"/>
    </row>
    <row r="280" spans="1:8" s="21" customFormat="1" x14ac:dyDescent="0.2">
      <c r="A280" s="20"/>
      <c r="B280" s="33"/>
      <c r="C280" s="33"/>
      <c r="D280" s="9"/>
      <c r="E280" s="18"/>
      <c r="F280" s="18"/>
      <c r="G280" s="19"/>
      <c r="H280" s="3"/>
    </row>
    <row r="281" spans="1:8" s="16" customFormat="1" ht="15" customHeight="1" x14ac:dyDescent="0.2">
      <c r="A281" s="78" t="s">
        <v>153</v>
      </c>
      <c r="B281" s="79"/>
      <c r="C281" s="12"/>
      <c r="D281" s="13"/>
      <c r="E281" s="14">
        <v>0</v>
      </c>
      <c r="F281" s="14">
        <v>0</v>
      </c>
      <c r="G281" s="14">
        <v>0</v>
      </c>
      <c r="H281" s="15"/>
    </row>
    <row r="282" spans="1:8" s="21" customFormat="1" x14ac:dyDescent="0.2">
      <c r="A282" s="20"/>
      <c r="B282" s="33" t="s">
        <v>29</v>
      </c>
      <c r="C282" s="33"/>
      <c r="D282" s="9"/>
      <c r="E282" s="10">
        <v>0</v>
      </c>
      <c r="F282" s="18">
        <v>0</v>
      </c>
      <c r="G282" s="5">
        <v>0</v>
      </c>
      <c r="H282" s="3"/>
    </row>
    <row r="283" spans="1:8" s="21" customFormat="1" x14ac:dyDescent="0.2">
      <c r="A283" s="37"/>
      <c r="B283" s="48"/>
      <c r="C283" s="48"/>
      <c r="D283" s="40"/>
      <c r="E283" s="41"/>
      <c r="F283" s="41"/>
      <c r="G283" s="49"/>
      <c r="H283" s="3"/>
    </row>
    <row r="284" spans="1:8" s="21" customFormat="1" ht="26.25" customHeight="1" x14ac:dyDescent="0.2">
      <c r="A284" s="71" t="s">
        <v>154</v>
      </c>
      <c r="B284" s="80"/>
      <c r="C284" s="28"/>
      <c r="D284" s="29"/>
      <c r="E284" s="32">
        <f>SUM(E285)</f>
        <v>375000</v>
      </c>
      <c r="F284" s="32">
        <f>SUM(F285)</f>
        <v>342672</v>
      </c>
      <c r="G284" s="32">
        <v>0</v>
      </c>
      <c r="H284" s="3"/>
    </row>
    <row r="285" spans="1:8" s="21" customFormat="1" x14ac:dyDescent="0.2">
      <c r="A285" s="20"/>
      <c r="B285" s="33" t="s">
        <v>155</v>
      </c>
      <c r="C285" s="33"/>
      <c r="D285" s="9" t="s">
        <v>15</v>
      </c>
      <c r="E285" s="10">
        <v>375000</v>
      </c>
      <c r="F285" s="18">
        <v>342672</v>
      </c>
      <c r="G285" s="5">
        <v>0</v>
      </c>
      <c r="H285" s="3"/>
    </row>
    <row r="286" spans="1:8" s="21" customFormat="1" x14ac:dyDescent="0.2">
      <c r="A286" s="20"/>
      <c r="B286" s="33"/>
      <c r="C286" s="33"/>
      <c r="D286" s="9"/>
      <c r="E286" s="18"/>
      <c r="F286" s="18"/>
      <c r="G286" s="19"/>
      <c r="H286" s="3"/>
    </row>
    <row r="287" spans="1:8" s="45" customFormat="1" ht="15" customHeight="1" x14ac:dyDescent="0.2">
      <c r="A287" s="81" t="s">
        <v>156</v>
      </c>
      <c r="B287" s="79"/>
      <c r="C287" s="12"/>
      <c r="D287" s="13"/>
      <c r="E287" s="14">
        <v>0</v>
      </c>
      <c r="F287" s="14">
        <v>0</v>
      </c>
      <c r="G287" s="14">
        <v>0</v>
      </c>
      <c r="H287" s="15"/>
    </row>
    <row r="288" spans="1:8" s="21" customFormat="1" x14ac:dyDescent="0.2">
      <c r="A288" s="20"/>
      <c r="B288" s="5" t="s">
        <v>29</v>
      </c>
      <c r="C288" s="5"/>
      <c r="D288" s="9"/>
      <c r="E288" s="10">
        <v>0</v>
      </c>
      <c r="F288" s="18">
        <v>0</v>
      </c>
      <c r="G288" s="5">
        <v>0</v>
      </c>
      <c r="H288" s="3"/>
    </row>
    <row r="289" spans="1:9" s="21" customFormat="1" x14ac:dyDescent="0.2">
      <c r="A289" s="20"/>
      <c r="B289" s="33"/>
      <c r="C289" s="33"/>
      <c r="D289" s="9"/>
      <c r="E289" s="18"/>
      <c r="F289" s="18"/>
      <c r="G289" s="19"/>
      <c r="H289" s="3"/>
    </row>
    <row r="290" spans="1:9" s="21" customFormat="1" ht="26.25" customHeight="1" x14ac:dyDescent="0.2">
      <c r="A290" s="71" t="s">
        <v>157</v>
      </c>
      <c r="B290" s="80"/>
      <c r="C290" s="28"/>
      <c r="D290" s="29"/>
      <c r="E290" s="30">
        <f>SUM(E291:E291)</f>
        <v>0</v>
      </c>
      <c r="F290" s="30">
        <f>SUM(F291:F291)</f>
        <v>0</v>
      </c>
      <c r="G290" s="44">
        <v>0</v>
      </c>
      <c r="H290" s="3"/>
    </row>
    <row r="291" spans="1:9" s="21" customFormat="1" x14ac:dyDescent="0.2">
      <c r="A291" s="20"/>
      <c r="B291" s="5" t="s">
        <v>29</v>
      </c>
      <c r="C291" s="5"/>
      <c r="D291" s="9"/>
      <c r="E291" s="10">
        <v>0</v>
      </c>
      <c r="F291" s="18">
        <v>0</v>
      </c>
      <c r="G291" s="5">
        <v>0</v>
      </c>
      <c r="H291" s="3"/>
    </row>
    <row r="292" spans="1:9" s="21" customFormat="1" x14ac:dyDescent="0.2">
      <c r="A292" s="20"/>
      <c r="B292" s="33"/>
      <c r="C292" s="33"/>
      <c r="D292" s="9"/>
      <c r="E292" s="18"/>
      <c r="F292" s="18"/>
      <c r="G292" s="19"/>
      <c r="H292" s="3"/>
    </row>
    <row r="293" spans="1:9" s="45" customFormat="1" ht="15" customHeight="1" x14ac:dyDescent="0.2">
      <c r="A293" s="78" t="s">
        <v>158</v>
      </c>
      <c r="B293" s="79"/>
      <c r="C293" s="12"/>
      <c r="D293" s="13"/>
      <c r="E293" s="26">
        <f>SUM(E294:E294)</f>
        <v>0</v>
      </c>
      <c r="F293" s="26">
        <f>SUM(F294:F294)</f>
        <v>0</v>
      </c>
      <c r="G293" s="26">
        <f>SUM(G294:G294)</f>
        <v>0</v>
      </c>
      <c r="H293" s="15"/>
    </row>
    <row r="294" spans="1:9" s="21" customFormat="1" x14ac:dyDescent="0.2">
      <c r="A294" s="20"/>
      <c r="B294" s="5" t="s">
        <v>29</v>
      </c>
      <c r="C294" s="5"/>
      <c r="D294" s="9"/>
      <c r="E294" s="10">
        <v>0</v>
      </c>
      <c r="F294" s="18">
        <v>0</v>
      </c>
      <c r="G294" s="5">
        <v>0</v>
      </c>
      <c r="H294" s="3"/>
    </row>
    <row r="295" spans="1:9" s="21" customFormat="1" x14ac:dyDescent="0.2">
      <c r="A295" s="20"/>
      <c r="B295" s="50"/>
      <c r="C295" s="5"/>
      <c r="D295" s="9"/>
      <c r="E295" s="18"/>
      <c r="F295" s="18"/>
      <c r="G295" s="19"/>
      <c r="H295" s="3"/>
    </row>
    <row r="296" spans="1:9" s="45" customFormat="1" ht="15" customHeight="1" x14ac:dyDescent="0.2">
      <c r="A296" s="78" t="s">
        <v>159</v>
      </c>
      <c r="B296" s="79"/>
      <c r="C296" s="12"/>
      <c r="D296" s="13"/>
      <c r="E296" s="32">
        <v>0</v>
      </c>
      <c r="F296" s="32">
        <v>0</v>
      </c>
      <c r="G296" s="44">
        <v>0</v>
      </c>
      <c r="H296" s="15"/>
    </row>
    <row r="297" spans="1:9" s="21" customFormat="1" x14ac:dyDescent="0.2">
      <c r="A297" s="20"/>
      <c r="B297" s="5" t="s">
        <v>29</v>
      </c>
      <c r="C297" s="5"/>
      <c r="D297" s="9"/>
      <c r="E297" s="10">
        <v>0</v>
      </c>
      <c r="F297" s="18">
        <v>0</v>
      </c>
      <c r="G297" s="5">
        <v>0</v>
      </c>
      <c r="H297" s="3"/>
    </row>
    <row r="298" spans="1:9" s="20" customFormat="1" x14ac:dyDescent="0.2">
      <c r="B298" s="33"/>
      <c r="C298" s="33"/>
      <c r="D298" s="9"/>
      <c r="E298" s="18"/>
      <c r="F298" s="18"/>
      <c r="G298" s="19"/>
      <c r="H298" s="51"/>
    </row>
    <row r="299" spans="1:9" s="2" customFormat="1" ht="26.25" customHeight="1" x14ac:dyDescent="0.2">
      <c r="A299" s="71" t="s">
        <v>160</v>
      </c>
      <c r="B299" s="71"/>
      <c r="C299" s="31"/>
      <c r="D299" s="29"/>
      <c r="E299" s="32">
        <v>0</v>
      </c>
      <c r="F299" s="32">
        <v>0</v>
      </c>
      <c r="G299" s="44">
        <v>0</v>
      </c>
      <c r="H299" s="3"/>
    </row>
    <row r="300" spans="1:9" s="2" customFormat="1" x14ac:dyDescent="0.2">
      <c r="A300" s="5"/>
      <c r="B300" s="5" t="s">
        <v>29</v>
      </c>
      <c r="C300" s="5"/>
      <c r="D300" s="9"/>
      <c r="E300" s="10">
        <v>0</v>
      </c>
      <c r="F300" s="18">
        <v>0</v>
      </c>
      <c r="G300" s="5">
        <v>0</v>
      </c>
      <c r="H300" s="3"/>
    </row>
    <row r="301" spans="1:9" s="5" customFormat="1" x14ac:dyDescent="0.2">
      <c r="B301" s="23"/>
      <c r="C301" s="23"/>
      <c r="D301" s="9"/>
      <c r="E301" s="24"/>
      <c r="F301" s="25"/>
      <c r="G301" s="23"/>
      <c r="H301" s="51"/>
      <c r="I301" s="10"/>
    </row>
    <row r="302" spans="1:9" s="94" customFormat="1" ht="15" customHeight="1" x14ac:dyDescent="0.2">
      <c r="A302" s="78" t="s">
        <v>161</v>
      </c>
      <c r="B302" s="79"/>
      <c r="C302" s="12"/>
      <c r="D302" s="13"/>
      <c r="E302" s="26">
        <f>SUM(E303:E303)</f>
        <v>0</v>
      </c>
      <c r="F302" s="26">
        <f>SUM(F303:F303)</f>
        <v>0</v>
      </c>
      <c r="G302" s="27">
        <v>0</v>
      </c>
      <c r="H302" s="93"/>
    </row>
    <row r="303" spans="1:9" s="21" customFormat="1" x14ac:dyDescent="0.2">
      <c r="B303" s="2" t="s">
        <v>29</v>
      </c>
      <c r="C303" s="2"/>
      <c r="D303" s="22"/>
      <c r="E303" s="11">
        <v>0</v>
      </c>
      <c r="F303" s="56">
        <v>0</v>
      </c>
      <c r="G303" s="2">
        <v>0</v>
      </c>
      <c r="H303" s="3"/>
    </row>
    <row r="304" spans="1:9" s="21" customFormat="1" x14ac:dyDescent="0.2">
      <c r="B304" s="57"/>
      <c r="C304" s="57"/>
      <c r="D304" s="22"/>
      <c r="E304" s="56"/>
      <c r="F304" s="56"/>
      <c r="G304" s="58"/>
      <c r="H304" s="3"/>
    </row>
    <row r="305" spans="1:8" s="2" customFormat="1" ht="26.25" customHeight="1" x14ac:dyDescent="0.2">
      <c r="A305" s="74" t="s">
        <v>162</v>
      </c>
      <c r="B305" s="75"/>
      <c r="C305" s="59"/>
      <c r="D305" s="60"/>
      <c r="E305" s="61">
        <v>0</v>
      </c>
      <c r="F305" s="62">
        <v>0</v>
      </c>
      <c r="G305" s="63">
        <v>0</v>
      </c>
      <c r="H305" s="3"/>
    </row>
    <row r="306" spans="1:8" s="2" customFormat="1" x14ac:dyDescent="0.2">
      <c r="B306" s="2" t="s">
        <v>29</v>
      </c>
      <c r="D306" s="22"/>
      <c r="E306" s="11">
        <v>0</v>
      </c>
      <c r="F306" s="56">
        <v>0</v>
      </c>
      <c r="G306" s="2">
        <v>0</v>
      </c>
      <c r="H306" s="3"/>
    </row>
    <row r="307" spans="1:8" s="2" customFormat="1" x14ac:dyDescent="0.2">
      <c r="B307" s="64"/>
      <c r="C307" s="64"/>
      <c r="D307" s="22"/>
      <c r="E307" s="8"/>
      <c r="F307" s="65"/>
      <c r="G307" s="64"/>
      <c r="H307" s="3"/>
    </row>
    <row r="308" spans="1:8" s="16" customFormat="1" ht="15" customHeight="1" x14ac:dyDescent="0.2">
      <c r="A308" s="72" t="s">
        <v>163</v>
      </c>
      <c r="B308" s="73"/>
      <c r="C308" s="52"/>
      <c r="D308" s="53"/>
      <c r="E308" s="66">
        <v>0</v>
      </c>
      <c r="F308" s="54">
        <v>0</v>
      </c>
      <c r="G308" s="55">
        <v>0</v>
      </c>
      <c r="H308" s="15"/>
    </row>
    <row r="309" spans="1:8" s="2" customFormat="1" x14ac:dyDescent="0.2">
      <c r="B309" s="2" t="s">
        <v>29</v>
      </c>
      <c r="D309" s="22"/>
      <c r="E309" s="11">
        <v>0</v>
      </c>
      <c r="F309" s="56">
        <v>0</v>
      </c>
      <c r="G309" s="2">
        <v>0</v>
      </c>
      <c r="H309" s="3"/>
    </row>
    <row r="310" spans="1:8" s="2" customFormat="1" x14ac:dyDescent="0.2">
      <c r="B310" s="64"/>
      <c r="C310" s="64"/>
      <c r="D310" s="22"/>
      <c r="E310" s="8"/>
      <c r="F310" s="65"/>
      <c r="G310" s="64"/>
      <c r="H310" s="3"/>
    </row>
    <row r="311" spans="1:8" s="16" customFormat="1" ht="15" customHeight="1" x14ac:dyDescent="0.2">
      <c r="A311" s="72" t="s">
        <v>164</v>
      </c>
      <c r="B311" s="73"/>
      <c r="C311" s="52"/>
      <c r="D311" s="53"/>
      <c r="E311" s="66">
        <f>SUM(E312:E312)</f>
        <v>0</v>
      </c>
      <c r="F311" s="66">
        <f>SUM(F312:F312)</f>
        <v>0</v>
      </c>
      <c r="G311" s="66">
        <f>SUM(G312:G312)</f>
        <v>0</v>
      </c>
      <c r="H311" s="15"/>
    </row>
    <row r="312" spans="1:8" s="2" customFormat="1" x14ac:dyDescent="0.2">
      <c r="B312" s="2" t="s">
        <v>29</v>
      </c>
      <c r="D312" s="22"/>
      <c r="E312" s="11">
        <v>0</v>
      </c>
      <c r="F312" s="56">
        <v>0</v>
      </c>
      <c r="G312" s="2">
        <v>0</v>
      </c>
      <c r="H312" s="3"/>
    </row>
    <row r="313" spans="1:8" s="21" customFormat="1" ht="2.1" customHeight="1" x14ac:dyDescent="0.2">
      <c r="A313" s="37"/>
      <c r="B313" s="42"/>
      <c r="C313" s="42"/>
      <c r="D313" s="67"/>
      <c r="E313" s="68"/>
      <c r="F313" s="68"/>
      <c r="G313" s="37"/>
      <c r="H313" s="3"/>
    </row>
    <row r="314" spans="1:8" s="2" customFormat="1" ht="12.75" customHeight="1" x14ac:dyDescent="0.2">
      <c r="A314" s="76" t="s">
        <v>165</v>
      </c>
      <c r="B314" s="77"/>
      <c r="C314" s="69"/>
      <c r="D314" s="22"/>
      <c r="E314" s="8"/>
      <c r="F314" s="65"/>
      <c r="G314" s="64"/>
      <c r="H314" s="3"/>
    </row>
    <row r="316" spans="1:8" x14ac:dyDescent="0.2">
      <c r="E316" s="70"/>
      <c r="F316" s="70"/>
    </row>
  </sheetData>
  <mergeCells count="51">
    <mergeCell ref="A20:B20"/>
    <mergeCell ref="A1:G1"/>
    <mergeCell ref="A2:G2"/>
    <mergeCell ref="A3:G3"/>
    <mergeCell ref="A4:G4"/>
    <mergeCell ref="A5:G5"/>
    <mergeCell ref="A6:B7"/>
    <mergeCell ref="C6:D7"/>
    <mergeCell ref="E6:F6"/>
    <mergeCell ref="G6:G7"/>
    <mergeCell ref="D8:F8"/>
    <mergeCell ref="A9:B9"/>
    <mergeCell ref="A11:B11"/>
    <mergeCell ref="A14:B14"/>
    <mergeCell ref="A17:B17"/>
    <mergeCell ref="A57:B57"/>
    <mergeCell ref="A23:B23"/>
    <mergeCell ref="A26:B26"/>
    <mergeCell ref="A29:B29"/>
    <mergeCell ref="A32:B32"/>
    <mergeCell ref="A35:B35"/>
    <mergeCell ref="A38:B38"/>
    <mergeCell ref="A42:B42"/>
    <mergeCell ref="A45:B45"/>
    <mergeCell ref="A48:B48"/>
    <mergeCell ref="A51:B51"/>
    <mergeCell ref="A54:B54"/>
    <mergeCell ref="A201:B201"/>
    <mergeCell ref="A61:B61"/>
    <mergeCell ref="A64:B64"/>
    <mergeCell ref="A67:B67"/>
    <mergeCell ref="A177:B177"/>
    <mergeCell ref="A180:B180"/>
    <mergeCell ref="A183:B183"/>
    <mergeCell ref="A186:B186"/>
    <mergeCell ref="A189:B189"/>
    <mergeCell ref="A192:B192"/>
    <mergeCell ref="A195:B195"/>
    <mergeCell ref="A198:B198"/>
    <mergeCell ref="A314:B314"/>
    <mergeCell ref="A281:B281"/>
    <mergeCell ref="A284:B284"/>
    <mergeCell ref="A287:B287"/>
    <mergeCell ref="A290:B290"/>
    <mergeCell ref="A293:B293"/>
    <mergeCell ref="A296:B296"/>
    <mergeCell ref="A299:B299"/>
    <mergeCell ref="A302:B302"/>
    <mergeCell ref="A305:B305"/>
    <mergeCell ref="A308:B308"/>
    <mergeCell ref="A311:B311"/>
  </mergeCells>
  <printOptions horizontalCentered="1"/>
  <pageMargins left="0.39370078740157483" right="0.39370078740157483" top="0.39370078740157483" bottom="0.31496062992125984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 Entidades 1</vt:lpstr>
      <vt:lpstr>'26 Entidades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cp:lastPrinted>2024-07-29T17:42:05Z</cp:lastPrinted>
  <dcterms:created xsi:type="dcterms:W3CDTF">2024-07-29T17:16:23Z</dcterms:created>
  <dcterms:modified xsi:type="dcterms:W3CDTF">2024-07-29T17:47:25Z</dcterms:modified>
</cp:coreProperties>
</file>