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8 ENTIDADES3\"/>
    </mc:Choice>
  </mc:AlternateContent>
  <xr:revisionPtr revIDLastSave="0" documentId="13_ncr:1_{3707A589-0E72-44BC-BC98-34801216BA32}" xr6:coauthVersionLast="40" xr6:coauthVersionMax="40" xr10:uidLastSave="{00000000-0000-0000-0000-000000000000}"/>
  <bookViews>
    <workbookView xWindow="120" yWindow="345" windowWidth="19440" windowHeight="5970" xr2:uid="{00000000-000D-0000-FFFF-FFFF00000000}"/>
  </bookViews>
  <sheets>
    <sheet name="31 LDF-5 INGRESOS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7" l="1"/>
  <c r="H17" i="7"/>
  <c r="H79" i="7" l="1"/>
  <c r="G79" i="7"/>
  <c r="F79" i="7"/>
  <c r="E79" i="7"/>
  <c r="D79" i="7"/>
  <c r="I77" i="7"/>
  <c r="H69" i="7"/>
  <c r="G69" i="7"/>
  <c r="F69" i="7"/>
  <c r="E69" i="7"/>
  <c r="D69" i="7"/>
  <c r="I69" i="7" s="1"/>
  <c r="I65" i="7"/>
  <c r="I64" i="7"/>
  <c r="F64" i="7"/>
  <c r="I63" i="7"/>
  <c r="I62" i="7"/>
  <c r="H61" i="7"/>
  <c r="G61" i="7"/>
  <c r="F61" i="7"/>
  <c r="E61" i="7"/>
  <c r="D61" i="7"/>
  <c r="I60" i="7"/>
  <c r="F60" i="7"/>
  <c r="I59" i="7"/>
  <c r="F59" i="7"/>
  <c r="I58" i="7"/>
  <c r="F58" i="7"/>
  <c r="I57" i="7"/>
  <c r="F57" i="7"/>
  <c r="H56" i="7"/>
  <c r="G56" i="7"/>
  <c r="F56" i="7"/>
  <c r="E56" i="7"/>
  <c r="D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F49" i="7"/>
  <c r="F47" i="7" s="1"/>
  <c r="F67" i="7" s="1"/>
  <c r="I48" i="7"/>
  <c r="F48" i="7"/>
  <c r="H47" i="7"/>
  <c r="H67" i="7" s="1"/>
  <c r="G47" i="7"/>
  <c r="G67" i="7" s="1"/>
  <c r="E47" i="7"/>
  <c r="D47" i="7"/>
  <c r="D67" i="7" s="1"/>
  <c r="I40" i="7"/>
  <c r="F40" i="7"/>
  <c r="I39" i="7"/>
  <c r="H38" i="7"/>
  <c r="I38" i="7" s="1"/>
  <c r="G38" i="7"/>
  <c r="E38" i="7"/>
  <c r="D38" i="7"/>
  <c r="F38" i="7" s="1"/>
  <c r="I37" i="7"/>
  <c r="F37" i="7"/>
  <c r="H36" i="7"/>
  <c r="I36" i="7" s="1"/>
  <c r="G36" i="7"/>
  <c r="E36" i="7"/>
  <c r="F36" i="7" s="1"/>
  <c r="I35" i="7"/>
  <c r="F35" i="7"/>
  <c r="I34" i="7"/>
  <c r="F34" i="7"/>
  <c r="I33" i="7"/>
  <c r="F33" i="7"/>
  <c r="I32" i="7"/>
  <c r="F32" i="7"/>
  <c r="I31" i="7"/>
  <c r="F31" i="7"/>
  <c r="I30" i="7"/>
  <c r="F30" i="7"/>
  <c r="F29" i="7" s="1"/>
  <c r="H29" i="7"/>
  <c r="G29" i="7"/>
  <c r="E29" i="7"/>
  <c r="D29" i="7"/>
  <c r="I28" i="7"/>
  <c r="I27" i="7"/>
  <c r="I26" i="7"/>
  <c r="I25" i="7"/>
  <c r="I24" i="7"/>
  <c r="I23" i="7"/>
  <c r="F23" i="7"/>
  <c r="I22" i="7"/>
  <c r="F22" i="7"/>
  <c r="I21" i="7"/>
  <c r="F21" i="7"/>
  <c r="I20" i="7"/>
  <c r="F20" i="7"/>
  <c r="I19" i="7"/>
  <c r="F19" i="7"/>
  <c r="F17" i="7" s="1"/>
  <c r="I18" i="7"/>
  <c r="F18" i="7"/>
  <c r="E17" i="7"/>
  <c r="E42" i="7" s="1"/>
  <c r="D17" i="7"/>
  <c r="D42" i="7" s="1"/>
  <c r="D72" i="7" s="1"/>
  <c r="I16" i="7"/>
  <c r="F16" i="7"/>
  <c r="I15" i="7"/>
  <c r="F15" i="7"/>
  <c r="I14" i="7"/>
  <c r="F14" i="7"/>
  <c r="I13" i="7"/>
  <c r="F13" i="7"/>
  <c r="I12" i="7"/>
  <c r="F12" i="7"/>
  <c r="I11" i="7"/>
  <c r="F11" i="7"/>
  <c r="I10" i="7"/>
  <c r="F10" i="7"/>
  <c r="F42" i="7" l="1"/>
  <c r="F72" i="7" s="1"/>
  <c r="E67" i="7"/>
  <c r="E72" i="7" s="1"/>
  <c r="I56" i="7"/>
  <c r="I29" i="7"/>
  <c r="I61" i="7"/>
  <c r="I79" i="7"/>
  <c r="H42" i="7"/>
  <c r="H72" i="7" s="1"/>
  <c r="I72" i="7" s="1"/>
  <c r="G42" i="7"/>
  <c r="G72" i="7" s="1"/>
  <c r="I67" i="7"/>
  <c r="I17" i="7"/>
  <c r="I47" i="7"/>
  <c r="I44" i="7" l="1"/>
  <c r="I42" i="7"/>
</calcChain>
</file>

<file path=xl/sharedStrings.xml><?xml version="1.0" encoding="utf-8"?>
<sst xmlns="http://schemas.openxmlformats.org/spreadsheetml/2006/main" count="76" uniqueCount="73">
  <si>
    <t>GOBIERNO CONSTITUCIONAL DEL ESTADO DE CHIAPAS</t>
  </si>
  <si>
    <t>CONCEPTO</t>
  </si>
  <si>
    <t>MODIFICADO</t>
  </si>
  <si>
    <t>DEVENGADO</t>
  </si>
  <si>
    <t>Convenios</t>
  </si>
  <si>
    <r>
      <t xml:space="preserve">Fuente: </t>
    </r>
    <r>
      <rPr>
        <sz val="10"/>
        <color indexed="8"/>
        <rFont val="Arial"/>
        <family val="2"/>
      </rPr>
      <t>Secretaría de Hacienda.</t>
    </r>
  </si>
  <si>
    <t>(Cifras en Pesos)</t>
  </si>
  <si>
    <t>ENTIDADES PARAESTATALES  EMPRESARIALES NO FINANCIERAS CON PARTICIPACIÓN ESTATAL MAYORITARIA</t>
  </si>
  <si>
    <t>Ingresos de Libre Disposición</t>
  </si>
  <si>
    <t>Transferencias Federales Etiquetadas</t>
  </si>
  <si>
    <t>ESTADO ANALÍTICO DE INGRESOS DETALLADO CONSOLIDADO</t>
  </si>
  <si>
    <t>INGRESO</t>
  </si>
  <si>
    <t>ESTIMADO</t>
  </si>
  <si>
    <t>AMPLIACIONES/  (REDUCCIONES)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</si>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</sst>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\ ###\ ###\ ##0\ ;\(#\ ###\ ###\ ##0\)\ "/>
    <numFmt numFmtId="165" formatCode="#\ ###\ ###\ ##0\ ;\ \(#\ ###\ ###\ ##0\)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44" fontId="2" fillId="0" borderId="0" applyFont="0" applyFill="0" applyBorder="0" applyAlignment="0" applyProtection="0">
      <alignment vertical="top"/>
    </xf>
    <xf numFmtId="0" fontId="7" fillId="0" borderId="0"/>
    <xf numFmtId="0" fontId="9" fillId="0" borderId="0"/>
    <xf numFmtId="0" fontId="5" fillId="0" borderId="0"/>
    <xf numFmtId="0" fontId="9" fillId="0" borderId="0"/>
    <xf numFmtId="0" fontId="7" fillId="0" borderId="0"/>
  </cellStyleXfs>
  <cellXfs count="59">
    <xf numFmtId="0" fontId="0" fillId="0" borderId="0" xfId="0"/>
    <xf numFmtId="165" fontId="2" fillId="0" borderId="0" xfId="1" applyNumberFormat="1" applyFont="1" applyAlignment="1">
      <alignment horizontal="right" vertical="top"/>
    </xf>
    <xf numFmtId="165" fontId="2" fillId="0" borderId="0" xfId="5" applyNumberFormat="1" applyFont="1" applyAlignment="1">
      <alignment horizontal="right" vertical="top"/>
    </xf>
    <xf numFmtId="0" fontId="2" fillId="0" borderId="0" xfId="6" applyFont="1"/>
    <xf numFmtId="0" fontId="9" fillId="0" borderId="0" xfId="0" applyFont="1"/>
    <xf numFmtId="165" fontId="6" fillId="3" borderId="5" xfId="6" applyNumberFormat="1" applyFont="1" applyFill="1" applyBorder="1" applyAlignment="1">
      <alignment horizontal="center" vertical="center" wrapText="1"/>
    </xf>
    <xf numFmtId="165" fontId="6" fillId="3" borderId="6" xfId="6" applyNumberFormat="1" applyFont="1" applyFill="1" applyBorder="1" applyAlignment="1">
      <alignment horizontal="center" vertical="center" wrapText="1"/>
    </xf>
    <xf numFmtId="0" fontId="4" fillId="0" borderId="0" xfId="6" applyFont="1"/>
    <xf numFmtId="165" fontId="4" fillId="0" borderId="0" xfId="6" applyNumberFormat="1" applyFont="1"/>
    <xf numFmtId="165" fontId="2" fillId="0" borderId="0" xfId="6" applyNumberFormat="1" applyFont="1"/>
    <xf numFmtId="0" fontId="8" fillId="0" borderId="0" xfId="6" applyFont="1" applyAlignment="1">
      <alignment vertical="center"/>
    </xf>
    <xf numFmtId="165" fontId="5" fillId="0" borderId="0" xfId="6" applyNumberFormat="1" applyFont="1" applyAlignment="1">
      <alignment horizontal="center" vertical="center"/>
    </xf>
    <xf numFmtId="165" fontId="5" fillId="0" borderId="0" xfId="6" applyNumberFormat="1" applyFont="1" applyAlignment="1">
      <alignment horizontal="right" vertical="center"/>
    </xf>
    <xf numFmtId="0" fontId="5" fillId="0" borderId="0" xfId="6" applyFont="1" applyAlignment="1">
      <alignment vertical="center"/>
    </xf>
    <xf numFmtId="165" fontId="4" fillId="0" borderId="0" xfId="5" applyNumberFormat="1" applyFont="1" applyAlignment="1">
      <alignment horizontal="right" vertical="top"/>
    </xf>
    <xf numFmtId="165" fontId="4" fillId="6" borderId="0" xfId="5" applyNumberFormat="1" applyFont="1" applyFill="1" applyAlignment="1">
      <alignment horizontal="right" vertical="top"/>
    </xf>
    <xf numFmtId="0" fontId="5" fillId="0" borderId="0" xfId="6" applyFont="1" applyAlignment="1">
      <alignment horizontal="justify" vertical="center"/>
    </xf>
    <xf numFmtId="165" fontId="2" fillId="6" borderId="0" xfId="5" applyNumberFormat="1" applyFont="1" applyFill="1" applyAlignment="1">
      <alignment horizontal="right" vertical="top"/>
    </xf>
    <xf numFmtId="0" fontId="5" fillId="0" borderId="0" xfId="6" applyFont="1" applyAlignment="1">
      <alignment horizontal="justify" vertical="center" wrapText="1"/>
    </xf>
    <xf numFmtId="165" fontId="4" fillId="5" borderId="0" xfId="1" applyNumberFormat="1" applyFont="1" applyFill="1" applyAlignment="1">
      <alignment horizontal="right" vertical="top"/>
    </xf>
    <xf numFmtId="0" fontId="5" fillId="0" borderId="0" xfId="7" applyFont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8" fillId="6" borderId="0" xfId="6" applyFont="1" applyFill="1" applyAlignment="1">
      <alignment vertical="center"/>
    </xf>
    <xf numFmtId="0" fontId="5" fillId="6" borderId="0" xfId="6" applyFont="1" applyFill="1" applyAlignment="1">
      <alignment vertical="center"/>
    </xf>
    <xf numFmtId="165" fontId="5" fillId="7" borderId="0" xfId="6" applyNumberFormat="1" applyFont="1" applyFill="1" applyAlignment="1">
      <alignment horizontal="center" vertical="center"/>
    </xf>
    <xf numFmtId="165" fontId="5" fillId="7" borderId="0" xfId="6" applyNumberFormat="1" applyFont="1" applyFill="1" applyAlignment="1">
      <alignment horizontal="right" vertical="center"/>
    </xf>
    <xf numFmtId="165" fontId="4" fillId="8" borderId="0" xfId="5" applyNumberFormat="1" applyFont="1" applyFill="1" applyAlignment="1">
      <alignment horizontal="right" vertical="top"/>
    </xf>
    <xf numFmtId="0" fontId="5" fillId="0" borderId="0" xfId="6" applyFont="1" applyAlignment="1">
      <alignment vertical="center" wrapText="1"/>
    </xf>
    <xf numFmtId="0" fontId="8" fillId="0" borderId="0" xfId="6" applyFont="1" applyAlignment="1">
      <alignment horizontal="left" vertical="center"/>
    </xf>
    <xf numFmtId="164" fontId="4" fillId="0" borderId="0" xfId="1" applyNumberFormat="1" applyFont="1" applyAlignment="1">
      <alignment horizontal="right" vertical="top"/>
    </xf>
    <xf numFmtId="0" fontId="5" fillId="0" borderId="0" xfId="7" applyFont="1" applyAlignment="1">
      <alignment vertical="top"/>
    </xf>
    <xf numFmtId="165" fontId="10" fillId="0" borderId="0" xfId="1" applyNumberFormat="1" applyFont="1" applyAlignment="1">
      <alignment horizontal="right" vertical="top"/>
    </xf>
    <xf numFmtId="0" fontId="5" fillId="0" borderId="0" xfId="6" applyFont="1" applyAlignment="1">
      <alignment vertical="top"/>
    </xf>
    <xf numFmtId="165" fontId="4" fillId="4" borderId="0" xfId="1" applyNumberFormat="1" applyFont="1" applyFill="1" applyAlignment="1">
      <alignment horizontal="right" vertical="top"/>
    </xf>
    <xf numFmtId="0" fontId="5" fillId="0" borderId="0" xfId="6" applyFont="1" applyFill="1" applyAlignment="1">
      <alignment vertical="center"/>
    </xf>
    <xf numFmtId="165" fontId="2" fillId="0" borderId="0" xfId="5" applyNumberFormat="1" applyFont="1" applyFill="1" applyAlignment="1">
      <alignment horizontal="right" vertical="top"/>
    </xf>
    <xf numFmtId="0" fontId="9" fillId="0" borderId="0" xfId="0" applyFont="1" applyFill="1"/>
    <xf numFmtId="0" fontId="5" fillId="0" borderId="7" xfId="6" applyFont="1" applyBorder="1" applyAlignment="1">
      <alignment vertical="center"/>
    </xf>
    <xf numFmtId="165" fontId="5" fillId="0" borderId="7" xfId="6" applyNumberFormat="1" applyFont="1" applyBorder="1" applyAlignment="1">
      <alignment vertical="center"/>
    </xf>
    <xf numFmtId="165" fontId="5" fillId="0" borderId="7" xfId="6" applyNumberFormat="1" applyFont="1" applyBorder="1" applyAlignment="1">
      <alignment horizontal="center" vertical="center"/>
    </xf>
    <xf numFmtId="165" fontId="5" fillId="0" borderId="7" xfId="6" applyNumberFormat="1" applyFont="1" applyBorder="1" applyAlignment="1">
      <alignment horizontal="right" vertical="center"/>
    </xf>
    <xf numFmtId="165" fontId="5" fillId="0" borderId="0" xfId="6" applyNumberFormat="1" applyFont="1" applyAlignment="1">
      <alignment vertical="center"/>
    </xf>
    <xf numFmtId="0" fontId="5" fillId="0" borderId="0" xfId="6" applyFont="1" applyAlignment="1">
      <alignment horizontal="justify" vertical="center" wrapText="1"/>
    </xf>
    <xf numFmtId="0" fontId="4" fillId="0" borderId="8" xfId="5" applyFont="1" applyBorder="1" applyAlignment="1">
      <alignment horizontal="left" vertical="top" wrapText="1"/>
    </xf>
    <xf numFmtId="0" fontId="8" fillId="5" borderId="0" xfId="7" applyFont="1" applyFill="1" applyAlignment="1">
      <alignment horizontal="left" vertical="center"/>
    </xf>
    <xf numFmtId="0" fontId="8" fillId="0" borderId="0" xfId="6" applyFont="1" applyAlignment="1">
      <alignment horizontal="justify" vertical="center" wrapText="1"/>
    </xf>
    <xf numFmtId="0" fontId="8" fillId="5" borderId="0" xfId="6" applyFont="1" applyFill="1" applyAlignment="1">
      <alignment horizontal="left" vertical="center"/>
    </xf>
    <xf numFmtId="0" fontId="8" fillId="0" borderId="0" xfId="7" applyFont="1" applyAlignment="1">
      <alignment horizontal="left" vertical="top"/>
    </xf>
    <xf numFmtId="0" fontId="5" fillId="0" borderId="0" xfId="6" applyFont="1" applyAlignment="1">
      <alignment horizontal="justify" vertical="top"/>
    </xf>
    <xf numFmtId="0" fontId="8" fillId="4" borderId="0" xfId="7" applyFont="1" applyFill="1" applyAlignment="1">
      <alignment horizontal="left" vertical="center"/>
    </xf>
    <xf numFmtId="0" fontId="6" fillId="3" borderId="1" xfId="6" applyFont="1" applyFill="1" applyBorder="1" applyAlignment="1">
      <alignment horizontal="center" vertical="center"/>
    </xf>
    <xf numFmtId="0" fontId="6" fillId="3" borderId="2" xfId="6" applyFont="1" applyFill="1" applyBorder="1" applyAlignment="1">
      <alignment horizontal="center" vertical="center"/>
    </xf>
    <xf numFmtId="0" fontId="6" fillId="3" borderId="4" xfId="6" applyFont="1" applyFill="1" applyBorder="1" applyAlignment="1">
      <alignment horizontal="center" vertical="center"/>
    </xf>
    <xf numFmtId="0" fontId="6" fillId="3" borderId="5" xfId="6" applyFont="1" applyFill="1" applyBorder="1" applyAlignment="1">
      <alignment horizontal="center" vertical="center"/>
    </xf>
    <xf numFmtId="165" fontId="6" fillId="3" borderId="2" xfId="6" applyNumberFormat="1" applyFont="1" applyFill="1" applyBorder="1" applyAlignment="1">
      <alignment horizontal="center"/>
    </xf>
    <xf numFmtId="165" fontId="6" fillId="3" borderId="3" xfId="6" applyNumberFormat="1" applyFont="1" applyFill="1" applyBorder="1" applyAlignment="1">
      <alignment horizontal="center"/>
    </xf>
    <xf numFmtId="0" fontId="1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 vertical="center"/>
    </xf>
  </cellXfs>
  <cellStyles count="8">
    <cellStyle name="Moneda 2" xfId="2" xr:uid="{00000000-0005-0000-0000-000001000000}"/>
    <cellStyle name="Normal" xfId="0" builtinId="0"/>
    <cellStyle name="Normal 16 3" xfId="3" xr:uid="{00000000-0005-0000-0000-000003000000}"/>
    <cellStyle name="Normal 18" xfId="7" xr:uid="{00000000-0005-0000-0000-000004000000}"/>
    <cellStyle name="Normal 18 2" xfId="6" xr:uid="{00000000-0005-0000-0000-000005000000}"/>
    <cellStyle name="Normal 2 2" xfId="1" xr:uid="{00000000-0005-0000-0000-000006000000}"/>
    <cellStyle name="Normal 2 2 2" xfId="5" xr:uid="{00000000-0005-0000-0000-000007000000}"/>
    <cellStyle name="Normal 8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6B3DE61-4BAD-4D4B-BBA0-438E876D87E5}"/>
            </a:ext>
          </a:extLst>
        </xdr:cNvPr>
        <xdr:cNvSpPr txBox="1"/>
      </xdr:nvSpPr>
      <xdr:spPr>
        <a:xfrm>
          <a:off x="96678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"/>
  <sheetViews>
    <sheetView showGridLines="0" tabSelected="1" workbookViewId="0">
      <selection activeCell="I81" sqref="A1:I81"/>
    </sheetView>
  </sheetViews>
  <sheetFormatPr baseColWidth="10" defaultRowHeight="12.75" x14ac:dyDescent="0.2"/>
  <cols>
    <col min="1" max="2" width="2.7109375" style="3" customWidth="1"/>
    <col min="3" max="3" width="64.42578125" style="3" customWidth="1"/>
    <col min="4" max="9" width="15.140625" style="9" customWidth="1"/>
    <col min="10" max="16384" width="11.42578125" style="4"/>
  </cols>
  <sheetData>
    <row r="1" spans="1:9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x14ac:dyDescent="0.2">
      <c r="A2" s="57" t="s">
        <v>7</v>
      </c>
      <c r="B2" s="57"/>
      <c r="C2" s="57"/>
      <c r="D2" s="57"/>
      <c r="E2" s="57"/>
      <c r="F2" s="57"/>
      <c r="G2" s="57"/>
      <c r="H2" s="57"/>
      <c r="I2" s="57"/>
    </row>
    <row r="3" spans="1:9" x14ac:dyDescent="0.2">
      <c r="A3" s="57" t="s">
        <v>10</v>
      </c>
      <c r="B3" s="57"/>
      <c r="C3" s="57"/>
      <c r="D3" s="57"/>
      <c r="E3" s="57"/>
      <c r="F3" s="57"/>
      <c r="G3" s="57"/>
      <c r="H3" s="57"/>
      <c r="I3" s="57"/>
    </row>
    <row r="4" spans="1:9" x14ac:dyDescent="0.2">
      <c r="A4" s="58" t="s">
        <v>72</v>
      </c>
      <c r="B4" s="58"/>
      <c r="C4" s="58"/>
      <c r="D4" s="58"/>
      <c r="E4" s="58"/>
      <c r="F4" s="58"/>
      <c r="G4" s="58"/>
      <c r="H4" s="58"/>
      <c r="I4" s="58"/>
    </row>
    <row r="5" spans="1:9" x14ac:dyDescent="0.2">
      <c r="A5" s="58" t="s">
        <v>6</v>
      </c>
      <c r="B5" s="58"/>
      <c r="C5" s="58"/>
      <c r="D5" s="58"/>
      <c r="E5" s="58"/>
      <c r="F5" s="58"/>
      <c r="G5" s="58"/>
      <c r="H5" s="58"/>
      <c r="I5" s="58"/>
    </row>
    <row r="6" spans="1:9" x14ac:dyDescent="0.2">
      <c r="A6" s="51" t="s">
        <v>1</v>
      </c>
      <c r="B6" s="52"/>
      <c r="C6" s="52"/>
      <c r="D6" s="55" t="s">
        <v>11</v>
      </c>
      <c r="E6" s="55"/>
      <c r="F6" s="55"/>
      <c r="G6" s="55"/>
      <c r="H6" s="55"/>
      <c r="I6" s="56"/>
    </row>
    <row r="7" spans="1:9" ht="24" x14ac:dyDescent="0.2">
      <c r="A7" s="53"/>
      <c r="B7" s="54"/>
      <c r="C7" s="54"/>
      <c r="D7" s="5" t="s">
        <v>12</v>
      </c>
      <c r="E7" s="5" t="s">
        <v>13</v>
      </c>
      <c r="F7" s="5" t="s">
        <v>2</v>
      </c>
      <c r="G7" s="5" t="s">
        <v>3</v>
      </c>
      <c r="H7" s="5" t="s">
        <v>14</v>
      </c>
      <c r="I7" s="6" t="s">
        <v>15</v>
      </c>
    </row>
    <row r="8" spans="1:9" x14ac:dyDescent="0.2">
      <c r="A8" s="7"/>
      <c r="B8" s="7"/>
      <c r="C8" s="7"/>
      <c r="D8" s="8"/>
      <c r="E8" s="8"/>
      <c r="F8" s="8"/>
    </row>
    <row r="9" spans="1:9" x14ac:dyDescent="0.2">
      <c r="A9" s="10" t="s">
        <v>8</v>
      </c>
      <c r="B9" s="10"/>
      <c r="C9" s="10"/>
      <c r="D9" s="11"/>
      <c r="E9" s="11"/>
      <c r="F9" s="11"/>
      <c r="G9" s="12"/>
      <c r="H9" s="12"/>
      <c r="I9" s="12"/>
    </row>
    <row r="10" spans="1:9" x14ac:dyDescent="0.2">
      <c r="A10" s="13"/>
      <c r="B10" s="10" t="s">
        <v>16</v>
      </c>
      <c r="C10" s="10"/>
      <c r="D10" s="14">
        <v>0</v>
      </c>
      <c r="E10" s="14">
        <v>0</v>
      </c>
      <c r="F10" s="15">
        <f t="shared" ref="F10:F23" si="0">D10+E10</f>
        <v>0</v>
      </c>
      <c r="G10" s="14">
        <v>0</v>
      </c>
      <c r="H10" s="14">
        <v>0</v>
      </c>
      <c r="I10" s="14">
        <f t="shared" ref="I10:I36" si="1">SUM(H10-D10)</f>
        <v>0</v>
      </c>
    </row>
    <row r="11" spans="1:9" x14ac:dyDescent="0.2">
      <c r="A11" s="13"/>
      <c r="B11" s="10" t="s">
        <v>17</v>
      </c>
      <c r="C11" s="10"/>
      <c r="D11" s="14">
        <v>0</v>
      </c>
      <c r="E11" s="14">
        <v>0</v>
      </c>
      <c r="F11" s="15">
        <f t="shared" si="0"/>
        <v>0</v>
      </c>
      <c r="G11" s="14">
        <v>0</v>
      </c>
      <c r="H11" s="14">
        <v>0</v>
      </c>
      <c r="I11" s="14">
        <f t="shared" si="1"/>
        <v>0</v>
      </c>
    </row>
    <row r="12" spans="1:9" x14ac:dyDescent="0.2">
      <c r="A12" s="13"/>
      <c r="B12" s="10" t="s">
        <v>18</v>
      </c>
      <c r="C12" s="10"/>
      <c r="D12" s="14">
        <v>0</v>
      </c>
      <c r="E12" s="14">
        <v>0</v>
      </c>
      <c r="F12" s="15">
        <f t="shared" si="0"/>
        <v>0</v>
      </c>
      <c r="G12" s="14">
        <v>0</v>
      </c>
      <c r="H12" s="14">
        <v>0</v>
      </c>
      <c r="I12" s="14">
        <f t="shared" si="1"/>
        <v>0</v>
      </c>
    </row>
    <row r="13" spans="1:9" x14ac:dyDescent="0.2">
      <c r="A13" s="13"/>
      <c r="B13" s="10" t="s">
        <v>19</v>
      </c>
      <c r="C13" s="10"/>
      <c r="D13" s="14">
        <v>0</v>
      </c>
      <c r="E13" s="14">
        <v>0</v>
      </c>
      <c r="F13" s="15">
        <f t="shared" si="0"/>
        <v>0</v>
      </c>
      <c r="G13" s="14">
        <v>0</v>
      </c>
      <c r="H13" s="14">
        <v>0</v>
      </c>
      <c r="I13" s="14">
        <f t="shared" si="1"/>
        <v>0</v>
      </c>
    </row>
    <row r="14" spans="1:9" x14ac:dyDescent="0.2">
      <c r="A14" s="13"/>
      <c r="B14" s="10" t="s">
        <v>20</v>
      </c>
      <c r="C14" s="10"/>
      <c r="D14" s="14">
        <v>41369700</v>
      </c>
      <c r="E14" s="14">
        <v>1200</v>
      </c>
      <c r="F14" s="15">
        <f t="shared" si="0"/>
        <v>41370900</v>
      </c>
      <c r="G14" s="14">
        <v>18352415.920000002</v>
      </c>
      <c r="H14" s="14">
        <v>18352415.920000002</v>
      </c>
      <c r="I14" s="15">
        <f>SUM(H14-D14)</f>
        <v>-23017284.079999998</v>
      </c>
    </row>
    <row r="15" spans="1:9" x14ac:dyDescent="0.2">
      <c r="A15" s="13"/>
      <c r="B15" s="10" t="s">
        <v>21</v>
      </c>
      <c r="C15" s="10"/>
      <c r="D15" s="14">
        <v>0</v>
      </c>
      <c r="E15" s="15">
        <v>0</v>
      </c>
      <c r="F15" s="15">
        <f t="shared" si="0"/>
        <v>0</v>
      </c>
      <c r="G15" s="15">
        <v>0</v>
      </c>
      <c r="H15" s="15">
        <v>0</v>
      </c>
      <c r="I15" s="15">
        <f t="shared" si="1"/>
        <v>0</v>
      </c>
    </row>
    <row r="16" spans="1:9" x14ac:dyDescent="0.2">
      <c r="A16" s="13"/>
      <c r="B16" s="10" t="s">
        <v>22</v>
      </c>
      <c r="C16" s="10"/>
      <c r="D16" s="14">
        <v>567967594</v>
      </c>
      <c r="E16" s="14">
        <v>32653562</v>
      </c>
      <c r="F16" s="15">
        <f t="shared" si="0"/>
        <v>600621156</v>
      </c>
      <c r="G16" s="14">
        <v>256243820.76999998</v>
      </c>
      <c r="H16" s="14">
        <v>256243820.76999998</v>
      </c>
      <c r="I16" s="15">
        <f t="shared" si="1"/>
        <v>-311723773.23000002</v>
      </c>
    </row>
    <row r="17" spans="1:9" x14ac:dyDescent="0.2">
      <c r="A17" s="13"/>
      <c r="B17" s="10" t="s">
        <v>23</v>
      </c>
      <c r="C17" s="10"/>
      <c r="D17" s="14">
        <f>SUM(D18:D28)</f>
        <v>0</v>
      </c>
      <c r="E17" s="14">
        <f t="shared" ref="E17:H17" si="2">SUM(E18:E28)</f>
        <v>0</v>
      </c>
      <c r="F17" s="14">
        <f t="shared" si="2"/>
        <v>0</v>
      </c>
      <c r="G17" s="14">
        <f t="shared" si="2"/>
        <v>0</v>
      </c>
      <c r="H17" s="14">
        <f t="shared" si="2"/>
        <v>0</v>
      </c>
      <c r="I17" s="15">
        <f t="shared" si="1"/>
        <v>0</v>
      </c>
    </row>
    <row r="18" spans="1:9" x14ac:dyDescent="0.2">
      <c r="A18" s="13"/>
      <c r="B18" s="13"/>
      <c r="C18" s="16" t="s">
        <v>24</v>
      </c>
      <c r="D18" s="2">
        <v>0</v>
      </c>
      <c r="E18" s="2">
        <v>0</v>
      </c>
      <c r="F18" s="17">
        <f t="shared" si="0"/>
        <v>0</v>
      </c>
      <c r="G18" s="2">
        <v>0</v>
      </c>
      <c r="H18" s="2">
        <v>0</v>
      </c>
      <c r="I18" s="2">
        <f t="shared" si="1"/>
        <v>0</v>
      </c>
    </row>
    <row r="19" spans="1:9" x14ac:dyDescent="0.2">
      <c r="A19" s="13"/>
      <c r="B19" s="13"/>
      <c r="C19" s="16" t="s">
        <v>25</v>
      </c>
      <c r="D19" s="2">
        <v>0</v>
      </c>
      <c r="E19" s="2">
        <v>0</v>
      </c>
      <c r="F19" s="17">
        <f t="shared" si="0"/>
        <v>0</v>
      </c>
      <c r="G19" s="2">
        <v>0</v>
      </c>
      <c r="H19" s="2">
        <v>0</v>
      </c>
      <c r="I19" s="2">
        <f t="shared" si="1"/>
        <v>0</v>
      </c>
    </row>
    <row r="20" spans="1:9" x14ac:dyDescent="0.2">
      <c r="A20" s="13"/>
      <c r="B20" s="13"/>
      <c r="C20" s="16" t="s">
        <v>26</v>
      </c>
      <c r="D20" s="2">
        <v>0</v>
      </c>
      <c r="E20" s="2">
        <v>0</v>
      </c>
      <c r="F20" s="17">
        <f t="shared" si="0"/>
        <v>0</v>
      </c>
      <c r="G20" s="2">
        <v>0</v>
      </c>
      <c r="H20" s="2">
        <v>0</v>
      </c>
      <c r="I20" s="2">
        <f t="shared" si="1"/>
        <v>0</v>
      </c>
    </row>
    <row r="21" spans="1:9" x14ac:dyDescent="0.2">
      <c r="A21" s="13"/>
      <c r="B21" s="13"/>
      <c r="C21" s="16" t="s">
        <v>27</v>
      </c>
      <c r="D21" s="2">
        <v>0</v>
      </c>
      <c r="E21" s="2">
        <v>0</v>
      </c>
      <c r="F21" s="17">
        <f t="shared" si="0"/>
        <v>0</v>
      </c>
      <c r="G21" s="2">
        <v>0</v>
      </c>
      <c r="H21" s="2">
        <v>0</v>
      </c>
      <c r="I21" s="2">
        <f t="shared" si="1"/>
        <v>0</v>
      </c>
    </row>
    <row r="22" spans="1:9" x14ac:dyDescent="0.2">
      <c r="A22" s="13"/>
      <c r="B22" s="13"/>
      <c r="C22" s="16" t="s">
        <v>28</v>
      </c>
      <c r="D22" s="2">
        <v>0</v>
      </c>
      <c r="E22" s="2">
        <v>0</v>
      </c>
      <c r="F22" s="17">
        <f t="shared" si="0"/>
        <v>0</v>
      </c>
      <c r="G22" s="2">
        <v>0</v>
      </c>
      <c r="H22" s="2">
        <v>0</v>
      </c>
      <c r="I22" s="2">
        <f t="shared" si="1"/>
        <v>0</v>
      </c>
    </row>
    <row r="23" spans="1:9" x14ac:dyDescent="0.2">
      <c r="A23" s="13"/>
      <c r="B23" s="13"/>
      <c r="C23" s="16" t="s">
        <v>29</v>
      </c>
      <c r="D23" s="2">
        <v>0</v>
      </c>
      <c r="E23" s="2">
        <v>0</v>
      </c>
      <c r="F23" s="17">
        <f t="shared" si="0"/>
        <v>0</v>
      </c>
      <c r="G23" s="2">
        <v>0</v>
      </c>
      <c r="H23" s="2">
        <v>0</v>
      </c>
      <c r="I23" s="2">
        <f t="shared" si="1"/>
        <v>0</v>
      </c>
    </row>
    <row r="24" spans="1:9" x14ac:dyDescent="0.2">
      <c r="A24" s="13"/>
      <c r="B24" s="13"/>
      <c r="C24" s="16" t="s">
        <v>30</v>
      </c>
      <c r="D24" s="2">
        <v>0</v>
      </c>
      <c r="E24" s="2">
        <v>0</v>
      </c>
      <c r="F24" s="17">
        <v>0</v>
      </c>
      <c r="G24" s="2">
        <v>0</v>
      </c>
      <c r="H24" s="2">
        <v>0</v>
      </c>
      <c r="I24" s="2">
        <f t="shared" si="1"/>
        <v>0</v>
      </c>
    </row>
    <row r="25" spans="1:9" x14ac:dyDescent="0.2">
      <c r="A25" s="13"/>
      <c r="B25" s="13"/>
      <c r="C25" s="16" t="s">
        <v>31</v>
      </c>
      <c r="D25" s="2">
        <v>0</v>
      </c>
      <c r="E25" s="2">
        <v>0</v>
      </c>
      <c r="F25" s="17">
        <v>0</v>
      </c>
      <c r="G25" s="2">
        <v>0</v>
      </c>
      <c r="H25" s="2">
        <v>0</v>
      </c>
      <c r="I25" s="2">
        <f t="shared" si="1"/>
        <v>0</v>
      </c>
    </row>
    <row r="26" spans="1:9" x14ac:dyDescent="0.2">
      <c r="A26" s="13"/>
      <c r="B26" s="13"/>
      <c r="C26" s="16" t="s">
        <v>32</v>
      </c>
      <c r="D26" s="2">
        <v>0</v>
      </c>
      <c r="E26" s="2">
        <v>0</v>
      </c>
      <c r="F26" s="17">
        <v>0</v>
      </c>
      <c r="G26" s="2">
        <v>0</v>
      </c>
      <c r="H26" s="2">
        <v>0</v>
      </c>
      <c r="I26" s="2">
        <f t="shared" si="1"/>
        <v>0</v>
      </c>
    </row>
    <row r="27" spans="1:9" x14ac:dyDescent="0.2">
      <c r="A27" s="13"/>
      <c r="B27" s="13"/>
      <c r="C27" s="16" t="s">
        <v>33</v>
      </c>
      <c r="D27" s="2">
        <v>0</v>
      </c>
      <c r="E27" s="2">
        <v>0</v>
      </c>
      <c r="F27" s="17">
        <v>0</v>
      </c>
      <c r="G27" s="2">
        <v>0</v>
      </c>
      <c r="H27" s="2">
        <v>0</v>
      </c>
      <c r="I27" s="2">
        <f t="shared" si="1"/>
        <v>0</v>
      </c>
    </row>
    <row r="28" spans="1:9" x14ac:dyDescent="0.2">
      <c r="A28" s="13"/>
      <c r="B28" s="13"/>
      <c r="C28" s="18" t="s">
        <v>34</v>
      </c>
      <c r="D28" s="2">
        <v>0</v>
      </c>
      <c r="E28" s="2">
        <v>0</v>
      </c>
      <c r="F28" s="17">
        <v>0</v>
      </c>
      <c r="G28" s="2">
        <v>0</v>
      </c>
      <c r="H28" s="2">
        <v>0</v>
      </c>
      <c r="I28" s="2">
        <f t="shared" si="1"/>
        <v>0</v>
      </c>
    </row>
    <row r="29" spans="1:9" x14ac:dyDescent="0.2">
      <c r="A29" s="13"/>
      <c r="B29" s="10" t="s">
        <v>35</v>
      </c>
      <c r="C29" s="13"/>
      <c r="D29" s="14">
        <f>SUM(D30:D34)</f>
        <v>0</v>
      </c>
      <c r="E29" s="14">
        <f>SUM(E30:E34)</f>
        <v>0</v>
      </c>
      <c r="F29" s="15">
        <f>SUM(F30:F34)</f>
        <v>0</v>
      </c>
      <c r="G29" s="14">
        <f>SUM(G30:G34)</f>
        <v>0</v>
      </c>
      <c r="H29" s="14">
        <f>SUM(H30:H34)</f>
        <v>0</v>
      </c>
      <c r="I29" s="14">
        <f t="shared" si="1"/>
        <v>0</v>
      </c>
    </row>
    <row r="30" spans="1:9" x14ac:dyDescent="0.2">
      <c r="A30" s="13"/>
      <c r="B30" s="13"/>
      <c r="C30" s="16" t="s">
        <v>36</v>
      </c>
      <c r="D30" s="2">
        <v>0</v>
      </c>
      <c r="E30" s="2">
        <v>0</v>
      </c>
      <c r="F30" s="17">
        <f t="shared" ref="F30:F37" si="3">D30+E30</f>
        <v>0</v>
      </c>
      <c r="G30" s="2">
        <v>0</v>
      </c>
      <c r="H30" s="2">
        <v>0</v>
      </c>
      <c r="I30" s="2">
        <f t="shared" si="1"/>
        <v>0</v>
      </c>
    </row>
    <row r="31" spans="1:9" x14ac:dyDescent="0.2">
      <c r="A31" s="13"/>
      <c r="B31" s="13"/>
      <c r="C31" s="16" t="s">
        <v>37</v>
      </c>
      <c r="D31" s="2">
        <v>0</v>
      </c>
      <c r="E31" s="2">
        <v>0</v>
      </c>
      <c r="F31" s="17">
        <f t="shared" si="3"/>
        <v>0</v>
      </c>
      <c r="G31" s="2">
        <v>0</v>
      </c>
      <c r="H31" s="2">
        <v>0</v>
      </c>
      <c r="I31" s="2">
        <f t="shared" si="1"/>
        <v>0</v>
      </c>
    </row>
    <row r="32" spans="1:9" x14ac:dyDescent="0.2">
      <c r="A32" s="13"/>
      <c r="B32" s="13"/>
      <c r="C32" s="16" t="s">
        <v>38</v>
      </c>
      <c r="D32" s="2">
        <v>0</v>
      </c>
      <c r="E32" s="2">
        <v>0</v>
      </c>
      <c r="F32" s="17">
        <f t="shared" si="3"/>
        <v>0</v>
      </c>
      <c r="G32" s="2">
        <v>0</v>
      </c>
      <c r="H32" s="2">
        <v>0</v>
      </c>
      <c r="I32" s="2">
        <f t="shared" si="1"/>
        <v>0</v>
      </c>
    </row>
    <row r="33" spans="1:13" x14ac:dyDescent="0.2">
      <c r="A33" s="13"/>
      <c r="B33" s="13"/>
      <c r="C33" s="16" t="s">
        <v>39</v>
      </c>
      <c r="D33" s="2">
        <v>0</v>
      </c>
      <c r="E33" s="2">
        <v>0</v>
      </c>
      <c r="F33" s="17">
        <f t="shared" si="3"/>
        <v>0</v>
      </c>
      <c r="G33" s="2">
        <v>0</v>
      </c>
      <c r="H33" s="2">
        <v>0</v>
      </c>
      <c r="I33" s="2">
        <f t="shared" si="1"/>
        <v>0</v>
      </c>
    </row>
    <row r="34" spans="1:13" x14ac:dyDescent="0.2">
      <c r="A34" s="13"/>
      <c r="B34" s="13"/>
      <c r="C34" s="16" t="s">
        <v>40</v>
      </c>
      <c r="D34" s="2">
        <v>0</v>
      </c>
      <c r="E34" s="2">
        <v>0</v>
      </c>
      <c r="F34" s="17">
        <f t="shared" si="3"/>
        <v>0</v>
      </c>
      <c r="G34" s="2">
        <v>0</v>
      </c>
      <c r="H34" s="2">
        <v>0</v>
      </c>
      <c r="I34" s="2">
        <f t="shared" si="1"/>
        <v>0</v>
      </c>
    </row>
    <row r="35" spans="1:13" x14ac:dyDescent="0.2">
      <c r="A35" s="13"/>
      <c r="B35" s="10" t="s">
        <v>41</v>
      </c>
      <c r="C35" s="13"/>
      <c r="D35" s="15">
        <v>0</v>
      </c>
      <c r="E35" s="15">
        <v>0</v>
      </c>
      <c r="F35" s="15">
        <f t="shared" si="3"/>
        <v>0</v>
      </c>
      <c r="G35" s="15">
        <v>0</v>
      </c>
      <c r="H35" s="15">
        <v>0</v>
      </c>
      <c r="I35" s="14">
        <f t="shared" si="1"/>
        <v>0</v>
      </c>
    </row>
    <row r="36" spans="1:13" x14ac:dyDescent="0.2">
      <c r="A36" s="13"/>
      <c r="B36" s="10" t="s">
        <v>4</v>
      </c>
      <c r="C36" s="13"/>
      <c r="D36" s="14">
        <v>0</v>
      </c>
      <c r="E36" s="14">
        <f>SUM(E37)</f>
        <v>0</v>
      </c>
      <c r="F36" s="15">
        <f t="shared" si="3"/>
        <v>0</v>
      </c>
      <c r="G36" s="14">
        <f t="shared" ref="G36:H36" si="4">SUM(G37)</f>
        <v>0</v>
      </c>
      <c r="H36" s="14">
        <f t="shared" si="4"/>
        <v>0</v>
      </c>
      <c r="I36" s="14">
        <f t="shared" si="1"/>
        <v>0</v>
      </c>
    </row>
    <row r="37" spans="1:13" x14ac:dyDescent="0.2">
      <c r="A37" s="13"/>
      <c r="B37" s="13"/>
      <c r="C37" s="13" t="s">
        <v>42</v>
      </c>
      <c r="D37" s="2">
        <v>0</v>
      </c>
      <c r="E37" s="2">
        <v>0</v>
      </c>
      <c r="F37" s="17">
        <f t="shared" si="3"/>
        <v>0</v>
      </c>
      <c r="G37" s="2">
        <v>0</v>
      </c>
      <c r="H37" s="2">
        <v>0</v>
      </c>
      <c r="I37" s="2">
        <f>SUM(H37-D37)</f>
        <v>0</v>
      </c>
    </row>
    <row r="38" spans="1:13" x14ac:dyDescent="0.2">
      <c r="A38" s="13"/>
      <c r="B38" s="10" t="s">
        <v>43</v>
      </c>
      <c r="C38" s="10"/>
      <c r="D38" s="14">
        <f>SUM(D39:D40)</f>
        <v>0</v>
      </c>
      <c r="E38" s="14">
        <f>SUM(E39:E40)</f>
        <v>0</v>
      </c>
      <c r="F38" s="15">
        <f>D38+E38</f>
        <v>0</v>
      </c>
      <c r="G38" s="15">
        <f>SUM(G39:G40)</f>
        <v>0</v>
      </c>
      <c r="H38" s="15">
        <f>SUM(H39:H40)</f>
        <v>0</v>
      </c>
      <c r="I38" s="14">
        <f>SUM(H38-D38)</f>
        <v>0</v>
      </c>
    </row>
    <row r="39" spans="1:13" x14ac:dyDescent="0.2">
      <c r="A39" s="13"/>
      <c r="B39" s="13"/>
      <c r="C39" s="13" t="s">
        <v>44</v>
      </c>
      <c r="D39" s="2">
        <v>0</v>
      </c>
      <c r="E39" s="2">
        <v>0</v>
      </c>
      <c r="F39" s="17">
        <v>0</v>
      </c>
      <c r="G39" s="2">
        <v>0</v>
      </c>
      <c r="H39" s="2">
        <v>0</v>
      </c>
      <c r="I39" s="2">
        <f>SUM(H39-D39)</f>
        <v>0</v>
      </c>
    </row>
    <row r="40" spans="1:13" x14ac:dyDescent="0.2">
      <c r="A40" s="13"/>
      <c r="B40" s="13"/>
      <c r="C40" s="13" t="s">
        <v>45</v>
      </c>
      <c r="D40" s="2">
        <v>0</v>
      </c>
      <c r="E40" s="2">
        <v>0</v>
      </c>
      <c r="F40" s="17">
        <f>D40+E40</f>
        <v>0</v>
      </c>
      <c r="G40" s="2">
        <v>0</v>
      </c>
      <c r="H40" s="2">
        <v>0</v>
      </c>
      <c r="I40" s="2">
        <f>SUM(H40-D40)</f>
        <v>0</v>
      </c>
    </row>
    <row r="41" spans="1:13" x14ac:dyDescent="0.2">
      <c r="A41" s="13"/>
      <c r="B41" s="13"/>
      <c r="C41" s="13"/>
      <c r="D41" s="2"/>
      <c r="E41" s="2"/>
      <c r="F41" s="17"/>
      <c r="G41" s="2"/>
      <c r="H41" s="2"/>
      <c r="I41" s="2"/>
    </row>
    <row r="42" spans="1:13" s="20" customFormat="1" ht="15" customHeight="1" x14ac:dyDescent="0.25">
      <c r="A42" s="45" t="s">
        <v>46</v>
      </c>
      <c r="B42" s="45"/>
      <c r="C42" s="45"/>
      <c r="D42" s="19">
        <f>SUM(D10+D11+D12+D13+D14+D15+D16+D17+D29+D35+D36+D38)</f>
        <v>609337294</v>
      </c>
      <c r="E42" s="19">
        <f>SUM(E10+E11+E12+E13+E14+E15+E16+E17+E29+E35+E36+E38)</f>
        <v>32654762</v>
      </c>
      <c r="F42" s="19">
        <f>SUM(F10+F11+F12+F13+F14+F15+F16+F17+F29+F35+F36+F38)</f>
        <v>641992056</v>
      </c>
      <c r="G42" s="19">
        <f>SUM(G10+G11+G12+G13+G14+G15+G16+G17+G29+G35+G36+G38)</f>
        <v>274596236.69</v>
      </c>
      <c r="H42" s="19">
        <f>SUM(H10+H11+H12+H13+H14+H15+H16+H17+H29+H35+H36+H38)</f>
        <v>274596236.69</v>
      </c>
      <c r="I42" s="19">
        <f>SUM(H42-D42)</f>
        <v>-334741057.31</v>
      </c>
      <c r="K42" s="21"/>
      <c r="M42" s="22"/>
    </row>
    <row r="43" spans="1:13" x14ac:dyDescent="0.2">
      <c r="A43" s="13"/>
      <c r="B43" s="13"/>
      <c r="C43" s="13"/>
      <c r="D43" s="11"/>
      <c r="E43" s="11"/>
      <c r="F43" s="11"/>
      <c r="G43" s="12"/>
      <c r="H43" s="12"/>
      <c r="I43" s="12"/>
    </row>
    <row r="44" spans="1:13" x14ac:dyDescent="0.2">
      <c r="A44" s="23" t="s">
        <v>47</v>
      </c>
      <c r="B44" s="24"/>
      <c r="C44" s="24"/>
      <c r="D44" s="25"/>
      <c r="E44" s="25"/>
      <c r="F44" s="25"/>
      <c r="G44" s="26"/>
      <c r="H44" s="26"/>
      <c r="I44" s="27">
        <f>SUM(H42-D42)</f>
        <v>-334741057.31</v>
      </c>
    </row>
    <row r="45" spans="1:13" x14ac:dyDescent="0.2">
      <c r="A45" s="13"/>
      <c r="B45" s="13"/>
      <c r="C45" s="13"/>
      <c r="D45" s="11"/>
      <c r="E45" s="11"/>
      <c r="F45" s="11"/>
      <c r="G45" s="12"/>
      <c r="H45" s="12"/>
      <c r="I45" s="12"/>
    </row>
    <row r="46" spans="1:13" x14ac:dyDescent="0.2">
      <c r="A46" s="10" t="s">
        <v>9</v>
      </c>
      <c r="B46" s="13"/>
      <c r="C46" s="13"/>
      <c r="D46" s="11"/>
      <c r="E46" s="11"/>
      <c r="F46" s="11"/>
      <c r="G46" s="12"/>
      <c r="H46" s="12"/>
      <c r="I46" s="12"/>
    </row>
    <row r="47" spans="1:13" x14ac:dyDescent="0.2">
      <c r="A47" s="13"/>
      <c r="B47" s="10" t="s">
        <v>48</v>
      </c>
      <c r="C47" s="13"/>
      <c r="D47" s="14">
        <f>SUM(D48:D55)</f>
        <v>0</v>
      </c>
      <c r="E47" s="14">
        <f>SUM(E48:E55)</f>
        <v>0</v>
      </c>
      <c r="F47" s="15">
        <f>SUM(F48:F55)</f>
        <v>0</v>
      </c>
      <c r="G47" s="14">
        <f>SUM(G48:G55)</f>
        <v>0</v>
      </c>
      <c r="H47" s="14">
        <f>SUM(H48:H55)</f>
        <v>0</v>
      </c>
      <c r="I47" s="14">
        <f t="shared" ref="I47:I65" si="5">SUM(H47-D47)</f>
        <v>0</v>
      </c>
    </row>
    <row r="48" spans="1:13" x14ac:dyDescent="0.2">
      <c r="A48" s="13"/>
      <c r="B48" s="13"/>
      <c r="C48" s="18" t="s">
        <v>49</v>
      </c>
      <c r="D48" s="2">
        <v>0</v>
      </c>
      <c r="E48" s="2">
        <v>0</v>
      </c>
      <c r="F48" s="17">
        <f t="shared" ref="F48:F55" si="6">D48+E48</f>
        <v>0</v>
      </c>
      <c r="G48" s="2">
        <v>0</v>
      </c>
      <c r="H48" s="2">
        <v>0</v>
      </c>
      <c r="I48" s="2">
        <f t="shared" si="5"/>
        <v>0</v>
      </c>
    </row>
    <row r="49" spans="1:9" x14ac:dyDescent="0.2">
      <c r="A49" s="13"/>
      <c r="B49" s="13"/>
      <c r="C49" s="16" t="s">
        <v>50</v>
      </c>
      <c r="D49" s="2">
        <v>0</v>
      </c>
      <c r="E49" s="2">
        <v>0</v>
      </c>
      <c r="F49" s="17">
        <f t="shared" si="6"/>
        <v>0</v>
      </c>
      <c r="G49" s="2">
        <v>0</v>
      </c>
      <c r="H49" s="2">
        <v>0</v>
      </c>
      <c r="I49" s="2">
        <f t="shared" si="5"/>
        <v>0</v>
      </c>
    </row>
    <row r="50" spans="1:9" x14ac:dyDescent="0.2">
      <c r="A50" s="13"/>
      <c r="B50" s="13"/>
      <c r="C50" s="16" t="s">
        <v>51</v>
      </c>
      <c r="D50" s="2">
        <v>0</v>
      </c>
      <c r="E50" s="2">
        <v>0</v>
      </c>
      <c r="F50" s="17">
        <f t="shared" si="6"/>
        <v>0</v>
      </c>
      <c r="G50" s="2">
        <v>0</v>
      </c>
      <c r="H50" s="2">
        <v>0</v>
      </c>
      <c r="I50" s="2">
        <f t="shared" si="5"/>
        <v>0</v>
      </c>
    </row>
    <row r="51" spans="1:9" ht="25.5" x14ac:dyDescent="0.2">
      <c r="A51" s="13"/>
      <c r="B51" s="13"/>
      <c r="C51" s="18" t="s">
        <v>52</v>
      </c>
      <c r="D51" s="2">
        <v>0</v>
      </c>
      <c r="E51" s="2">
        <v>0</v>
      </c>
      <c r="F51" s="17">
        <f t="shared" si="6"/>
        <v>0</v>
      </c>
      <c r="G51" s="2">
        <v>0</v>
      </c>
      <c r="H51" s="2">
        <v>0</v>
      </c>
      <c r="I51" s="2">
        <f t="shared" si="5"/>
        <v>0</v>
      </c>
    </row>
    <row r="52" spans="1:9" x14ac:dyDescent="0.2">
      <c r="A52" s="13"/>
      <c r="B52" s="13"/>
      <c r="C52" s="16" t="s">
        <v>53</v>
      </c>
      <c r="D52" s="2">
        <v>0</v>
      </c>
      <c r="E52" s="2">
        <v>0</v>
      </c>
      <c r="F52" s="17">
        <f t="shared" si="6"/>
        <v>0</v>
      </c>
      <c r="G52" s="2">
        <v>0</v>
      </c>
      <c r="H52" s="2">
        <v>0</v>
      </c>
      <c r="I52" s="2">
        <f t="shared" si="5"/>
        <v>0</v>
      </c>
    </row>
    <row r="53" spans="1:9" x14ac:dyDescent="0.2">
      <c r="A53" s="13"/>
      <c r="B53" s="13"/>
      <c r="C53" s="16" t="s">
        <v>54</v>
      </c>
      <c r="D53" s="2">
        <v>0</v>
      </c>
      <c r="E53" s="2">
        <v>0</v>
      </c>
      <c r="F53" s="17">
        <f t="shared" si="6"/>
        <v>0</v>
      </c>
      <c r="G53" s="2">
        <v>0</v>
      </c>
      <c r="H53" s="2">
        <v>0</v>
      </c>
      <c r="I53" s="2">
        <f t="shared" si="5"/>
        <v>0</v>
      </c>
    </row>
    <row r="54" spans="1:9" ht="25.5" x14ac:dyDescent="0.2">
      <c r="A54" s="10"/>
      <c r="B54" s="10"/>
      <c r="C54" s="18" t="s">
        <v>55</v>
      </c>
      <c r="D54" s="2">
        <v>0</v>
      </c>
      <c r="E54" s="2">
        <v>0</v>
      </c>
      <c r="F54" s="17">
        <f t="shared" si="6"/>
        <v>0</v>
      </c>
      <c r="G54" s="2">
        <v>0</v>
      </c>
      <c r="H54" s="2">
        <v>0</v>
      </c>
      <c r="I54" s="2">
        <f t="shared" si="5"/>
        <v>0</v>
      </c>
    </row>
    <row r="55" spans="1:9" ht="12.75" customHeight="1" x14ac:dyDescent="0.2">
      <c r="A55" s="13"/>
      <c r="B55" s="13"/>
      <c r="C55" s="18" t="s">
        <v>56</v>
      </c>
      <c r="D55" s="2">
        <v>0</v>
      </c>
      <c r="E55" s="2">
        <v>0</v>
      </c>
      <c r="F55" s="17">
        <f t="shared" si="6"/>
        <v>0</v>
      </c>
      <c r="G55" s="2">
        <v>0</v>
      </c>
      <c r="H55" s="2">
        <v>0</v>
      </c>
      <c r="I55" s="2">
        <f t="shared" si="5"/>
        <v>0</v>
      </c>
    </row>
    <row r="56" spans="1:9" x14ac:dyDescent="0.2">
      <c r="A56" s="13"/>
      <c r="B56" s="10" t="s">
        <v>57</v>
      </c>
      <c r="C56" s="13"/>
      <c r="D56" s="14">
        <f>SUM(D57:D60)</f>
        <v>0</v>
      </c>
      <c r="E56" s="14">
        <f>SUM(E57:E60)</f>
        <v>0</v>
      </c>
      <c r="F56" s="15">
        <f>SUM(F57:F60)</f>
        <v>0</v>
      </c>
      <c r="G56" s="14">
        <f>SUM(G57:G60)</f>
        <v>0</v>
      </c>
      <c r="H56" s="14">
        <f>SUM(H57:H60)</f>
        <v>0</v>
      </c>
      <c r="I56" s="14">
        <f t="shared" si="5"/>
        <v>0</v>
      </c>
    </row>
    <row r="57" spans="1:9" x14ac:dyDescent="0.2">
      <c r="A57" s="10"/>
      <c r="B57" s="10"/>
      <c r="C57" s="13" t="s">
        <v>58</v>
      </c>
      <c r="D57" s="2">
        <v>0</v>
      </c>
      <c r="E57" s="2">
        <v>0</v>
      </c>
      <c r="F57" s="17">
        <f>D57+E57</f>
        <v>0</v>
      </c>
      <c r="G57" s="2">
        <v>0</v>
      </c>
      <c r="H57" s="2">
        <v>0</v>
      </c>
      <c r="I57" s="2">
        <f t="shared" si="5"/>
        <v>0</v>
      </c>
    </row>
    <row r="58" spans="1:9" x14ac:dyDescent="0.2">
      <c r="A58" s="13"/>
      <c r="B58" s="13"/>
      <c r="C58" s="13" t="s">
        <v>59</v>
      </c>
      <c r="D58" s="2">
        <v>0</v>
      </c>
      <c r="E58" s="2">
        <v>0</v>
      </c>
      <c r="F58" s="17">
        <f>D58+E58</f>
        <v>0</v>
      </c>
      <c r="G58" s="2">
        <v>0</v>
      </c>
      <c r="H58" s="2">
        <v>0</v>
      </c>
      <c r="I58" s="2">
        <f t="shared" si="5"/>
        <v>0</v>
      </c>
    </row>
    <row r="59" spans="1:9" x14ac:dyDescent="0.2">
      <c r="A59" s="10"/>
      <c r="B59" s="10"/>
      <c r="C59" s="13" t="s">
        <v>60</v>
      </c>
      <c r="D59" s="2">
        <v>0</v>
      </c>
      <c r="E59" s="2">
        <v>0</v>
      </c>
      <c r="F59" s="17">
        <f>D59+E59</f>
        <v>0</v>
      </c>
      <c r="G59" s="2">
        <v>0</v>
      </c>
      <c r="H59" s="2">
        <v>0</v>
      </c>
      <c r="I59" s="2">
        <f t="shared" si="5"/>
        <v>0</v>
      </c>
    </row>
    <row r="60" spans="1:9" x14ac:dyDescent="0.2">
      <c r="A60" s="13"/>
      <c r="B60" s="13"/>
      <c r="C60" s="13" t="s">
        <v>42</v>
      </c>
      <c r="D60" s="2">
        <v>0</v>
      </c>
      <c r="E60" s="17">
        <v>0</v>
      </c>
      <c r="F60" s="17">
        <f>D60+E60</f>
        <v>0</v>
      </c>
      <c r="G60" s="2">
        <v>0</v>
      </c>
      <c r="H60" s="2">
        <v>0</v>
      </c>
      <c r="I60" s="2">
        <f t="shared" si="5"/>
        <v>0</v>
      </c>
    </row>
    <row r="61" spans="1:9" x14ac:dyDescent="0.2">
      <c r="A61" s="13"/>
      <c r="B61" s="10" t="s">
        <v>61</v>
      </c>
      <c r="C61" s="13"/>
      <c r="D61" s="14">
        <f>SUM(D62:D63)</f>
        <v>0</v>
      </c>
      <c r="E61" s="14">
        <f>SUM(E62:E63)</f>
        <v>0</v>
      </c>
      <c r="F61" s="15">
        <f>SUM(F62:F63)</f>
        <v>0</v>
      </c>
      <c r="G61" s="14">
        <f>SUM(G62:G63)</f>
        <v>0</v>
      </c>
      <c r="H61" s="14">
        <f>SUM(H62:H63)</f>
        <v>0</v>
      </c>
      <c r="I61" s="14">
        <f t="shared" si="5"/>
        <v>0</v>
      </c>
    </row>
    <row r="62" spans="1:9" ht="12.75" customHeight="1" x14ac:dyDescent="0.2">
      <c r="A62" s="13"/>
      <c r="B62" s="13"/>
      <c r="C62" s="28" t="s">
        <v>62</v>
      </c>
      <c r="D62" s="2">
        <v>0</v>
      </c>
      <c r="E62" s="2">
        <v>0</v>
      </c>
      <c r="F62" s="17">
        <v>0</v>
      </c>
      <c r="G62" s="2">
        <v>0</v>
      </c>
      <c r="H62" s="2">
        <v>0</v>
      </c>
      <c r="I62" s="2">
        <f t="shared" si="5"/>
        <v>0</v>
      </c>
    </row>
    <row r="63" spans="1:9" x14ac:dyDescent="0.2">
      <c r="A63" s="13"/>
      <c r="B63" s="13"/>
      <c r="C63" s="13" t="s">
        <v>63</v>
      </c>
      <c r="D63" s="2">
        <v>0</v>
      </c>
      <c r="E63" s="2">
        <v>0</v>
      </c>
      <c r="F63" s="17">
        <v>0</v>
      </c>
      <c r="G63" s="2">
        <v>0</v>
      </c>
      <c r="H63" s="2">
        <v>0</v>
      </c>
      <c r="I63" s="2">
        <f t="shared" si="5"/>
        <v>0</v>
      </c>
    </row>
    <row r="64" spans="1:9" ht="28.5" customHeight="1" x14ac:dyDescent="0.2">
      <c r="A64" s="10"/>
      <c r="B64" s="46" t="s">
        <v>64</v>
      </c>
      <c r="C64" s="46"/>
      <c r="D64" s="14">
        <v>0</v>
      </c>
      <c r="E64" s="15">
        <v>0</v>
      </c>
      <c r="F64" s="15">
        <f>D64+E64</f>
        <v>0</v>
      </c>
      <c r="G64" s="15">
        <v>0</v>
      </c>
      <c r="H64" s="15">
        <v>0</v>
      </c>
      <c r="I64" s="14">
        <f t="shared" si="5"/>
        <v>0</v>
      </c>
    </row>
    <row r="65" spans="1:13" x14ac:dyDescent="0.2">
      <c r="A65" s="13"/>
      <c r="B65" s="10" t="s">
        <v>65</v>
      </c>
      <c r="C65" s="13"/>
      <c r="D65" s="14">
        <v>0</v>
      </c>
      <c r="E65" s="14">
        <v>0</v>
      </c>
      <c r="F65" s="15">
        <v>0</v>
      </c>
      <c r="G65" s="14">
        <v>0</v>
      </c>
      <c r="H65" s="14">
        <v>0</v>
      </c>
      <c r="I65" s="14">
        <f t="shared" si="5"/>
        <v>0</v>
      </c>
    </row>
    <row r="66" spans="1:13" x14ac:dyDescent="0.2">
      <c r="A66" s="13"/>
      <c r="B66" s="13"/>
      <c r="C66" s="13"/>
      <c r="D66" s="2"/>
      <c r="E66" s="2"/>
      <c r="F66" s="17"/>
      <c r="G66" s="2"/>
      <c r="H66" s="2"/>
      <c r="I66" s="2"/>
    </row>
    <row r="67" spans="1:13" s="13" customFormat="1" ht="15" customHeight="1" x14ac:dyDescent="0.25">
      <c r="A67" s="47" t="s">
        <v>66</v>
      </c>
      <c r="B67" s="47"/>
      <c r="C67" s="47"/>
      <c r="D67" s="19">
        <f>SUM(D47+D56+D61+D64+D65)</f>
        <v>0</v>
      </c>
      <c r="E67" s="19">
        <f>SUM(E47+E56+E61+E64+E65)</f>
        <v>0</v>
      </c>
      <c r="F67" s="19">
        <f>SUM(F47+F56+F61+F64+F65)</f>
        <v>0</v>
      </c>
      <c r="G67" s="19">
        <f>SUM(G47+G56+G61+G64+G65)</f>
        <v>0</v>
      </c>
      <c r="H67" s="19">
        <f>SUM(H47+H56+H61+H64+H65)</f>
        <v>0</v>
      </c>
      <c r="I67" s="19">
        <f>SUM(H67-D67)</f>
        <v>0</v>
      </c>
      <c r="K67" s="21"/>
      <c r="M67" s="22"/>
    </row>
    <row r="68" spans="1:13" x14ac:dyDescent="0.2">
      <c r="A68" s="13"/>
      <c r="B68" s="29"/>
      <c r="C68" s="29"/>
      <c r="D68" s="14"/>
      <c r="E68" s="14"/>
      <c r="F68" s="14"/>
      <c r="G68" s="14"/>
      <c r="H68" s="14"/>
      <c r="I68" s="14"/>
    </row>
    <row r="69" spans="1:13" s="31" customFormat="1" ht="12.95" customHeight="1" x14ac:dyDescent="0.25">
      <c r="A69" s="48" t="s">
        <v>67</v>
      </c>
      <c r="B69" s="48"/>
      <c r="C69" s="48"/>
      <c r="D69" s="30">
        <f>SUM(D70)</f>
        <v>0</v>
      </c>
      <c r="E69" s="30">
        <f>SUM(E70)</f>
        <v>0</v>
      </c>
      <c r="F69" s="30">
        <f>SUM(F70)</f>
        <v>0</v>
      </c>
      <c r="G69" s="30">
        <f>SUM(G70)</f>
        <v>0</v>
      </c>
      <c r="H69" s="30">
        <f>SUM(H70)</f>
        <v>0</v>
      </c>
      <c r="I69" s="30">
        <f>SUM(H69-D69)</f>
        <v>0</v>
      </c>
      <c r="K69" s="32"/>
    </row>
    <row r="70" spans="1:13" s="33" customFormat="1" ht="12.95" customHeight="1" x14ac:dyDescent="0.25">
      <c r="B70" s="33" t="s">
        <v>67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13" s="33" customFormat="1" ht="12.95" customHeight="1" x14ac:dyDescent="0.25">
      <c r="B71" s="49"/>
      <c r="C71" s="49"/>
      <c r="D71" s="1"/>
      <c r="E71" s="1"/>
      <c r="F71" s="1"/>
      <c r="G71" s="1"/>
      <c r="H71" s="1"/>
      <c r="I71" s="1"/>
    </row>
    <row r="72" spans="1:13" s="33" customFormat="1" ht="15.75" customHeight="1" x14ac:dyDescent="0.25">
      <c r="A72" s="50" t="s">
        <v>68</v>
      </c>
      <c r="B72" s="50"/>
      <c r="C72" s="50"/>
      <c r="D72" s="34">
        <f>SUM(D42,D67,D69)</f>
        <v>609337294</v>
      </c>
      <c r="E72" s="34">
        <f t="shared" ref="E72:H72" si="7">SUM(E42,E67,E69)</f>
        <v>32654762</v>
      </c>
      <c r="F72" s="34">
        <f t="shared" si="7"/>
        <v>641992056</v>
      </c>
      <c r="G72" s="34">
        <f t="shared" si="7"/>
        <v>274596236.69</v>
      </c>
      <c r="H72" s="34">
        <f t="shared" si="7"/>
        <v>274596236.69</v>
      </c>
      <c r="I72" s="34">
        <f>SUM(H72-D72)</f>
        <v>-334741057.31</v>
      </c>
      <c r="K72" s="32"/>
    </row>
    <row r="73" spans="1:13" s="37" customFormat="1" x14ac:dyDescent="0.2">
      <c r="A73" s="35"/>
      <c r="B73" s="35"/>
      <c r="C73" s="35"/>
      <c r="D73" s="36"/>
      <c r="E73" s="36"/>
      <c r="F73" s="36"/>
      <c r="G73" s="36"/>
      <c r="H73" s="36"/>
      <c r="I73" s="36"/>
    </row>
    <row r="74" spans="1:13" x14ac:dyDescent="0.2">
      <c r="A74" s="13"/>
      <c r="B74" s="10" t="s">
        <v>69</v>
      </c>
      <c r="C74" s="13"/>
      <c r="D74" s="2"/>
      <c r="E74" s="2"/>
      <c r="F74" s="2"/>
      <c r="G74" s="2"/>
      <c r="H74" s="2"/>
      <c r="I74" s="2"/>
    </row>
    <row r="75" spans="1:13" x14ac:dyDescent="0.2">
      <c r="A75" s="13"/>
      <c r="B75" s="43" t="s">
        <v>70</v>
      </c>
      <c r="C75" s="43"/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13" x14ac:dyDescent="0.2">
      <c r="A76" s="13"/>
      <c r="B76" s="43"/>
      <c r="C76" s="43"/>
      <c r="D76" s="2"/>
      <c r="E76" s="2"/>
      <c r="F76" s="2"/>
      <c r="G76" s="2"/>
      <c r="H76" s="2"/>
      <c r="I76" s="2"/>
    </row>
    <row r="77" spans="1:13" x14ac:dyDescent="0.2">
      <c r="A77" s="13"/>
      <c r="B77" s="43" t="s">
        <v>71</v>
      </c>
      <c r="C77" s="43"/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f>SUM(H77-D77)</f>
        <v>0</v>
      </c>
    </row>
    <row r="78" spans="1:13" x14ac:dyDescent="0.2">
      <c r="A78" s="13"/>
      <c r="B78" s="43"/>
      <c r="C78" s="43"/>
      <c r="D78" s="2"/>
      <c r="E78" s="2"/>
      <c r="F78" s="2"/>
      <c r="G78" s="2"/>
      <c r="H78" s="2"/>
      <c r="I78" s="2"/>
    </row>
    <row r="79" spans="1:13" x14ac:dyDescent="0.2">
      <c r="A79" s="13"/>
      <c r="B79" s="29" t="s">
        <v>67</v>
      </c>
      <c r="C79" s="29"/>
      <c r="D79" s="14">
        <f>SUM(D75+D77)</f>
        <v>0</v>
      </c>
      <c r="E79" s="14">
        <f>SUM(E75+E77)</f>
        <v>0</v>
      </c>
      <c r="F79" s="14">
        <f>SUM(F75+F77)</f>
        <v>0</v>
      </c>
      <c r="G79" s="14">
        <f>SUM(G75+G77)</f>
        <v>0</v>
      </c>
      <c r="H79" s="14">
        <f>SUM(H75+H77)</f>
        <v>0</v>
      </c>
      <c r="I79" s="14">
        <f>SUM(H79-D79)</f>
        <v>0</v>
      </c>
    </row>
    <row r="80" spans="1:13" x14ac:dyDescent="0.2">
      <c r="A80" s="38"/>
      <c r="B80" s="38"/>
      <c r="C80" s="38"/>
      <c r="D80" s="39"/>
      <c r="E80" s="39"/>
      <c r="F80" s="40"/>
      <c r="G80" s="41"/>
      <c r="H80" s="41"/>
      <c r="I80" s="41"/>
    </row>
    <row r="81" spans="1:9" x14ac:dyDescent="0.2">
      <c r="A81" s="44" t="s">
        <v>5</v>
      </c>
      <c r="B81" s="44"/>
      <c r="C81" s="44"/>
      <c r="D81" s="42"/>
      <c r="E81" s="42"/>
      <c r="F81" s="11"/>
      <c r="G81" s="12"/>
      <c r="H81" s="12"/>
      <c r="I81" s="12"/>
    </row>
    <row r="87" spans="1:9" x14ac:dyDescent="0.2">
      <c r="C87" s="13"/>
    </row>
    <row r="92" spans="1:9" x14ac:dyDescent="0.2">
      <c r="G92" s="8"/>
    </row>
  </sheetData>
  <mergeCells count="16">
    <mergeCell ref="A6:C7"/>
    <mergeCell ref="D6:I6"/>
    <mergeCell ref="A1:I1"/>
    <mergeCell ref="A2:I2"/>
    <mergeCell ref="A3:I3"/>
    <mergeCell ref="A4:I4"/>
    <mergeCell ref="A5:I5"/>
    <mergeCell ref="B75:C76"/>
    <mergeCell ref="B77:C78"/>
    <mergeCell ref="A81:C81"/>
    <mergeCell ref="A42:C42"/>
    <mergeCell ref="B64:C64"/>
    <mergeCell ref="A67:C67"/>
    <mergeCell ref="A69:C69"/>
    <mergeCell ref="B71:C71"/>
    <mergeCell ref="A72:C72"/>
  </mergeCells>
  <pageMargins left="0.70866141732283472" right="0.70866141732283472" top="0.74803149606299213" bottom="0.74803149606299213" header="0.31496062992125984" footer="0.31496062992125984"/>
  <pageSetup paperSize="122" scale="50" orientation="portrait" r:id="rId1"/>
  <ignoredErrors>
    <ignoredError sqref="D29:H29 D61:H61" formulaRange="1"/>
    <ignoredError sqref="F17 F36:F38 F5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LDF-5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2019-10-22T15:47:04Z</dcterms:created>
  <dcterms:modified xsi:type="dcterms:W3CDTF">2024-08-13T21:41:13Z</dcterms:modified>
</cp:coreProperties>
</file>