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6 EA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B45" i="1" l="1"/>
  <c r="E45" i="1" s="1"/>
  <c r="F45" i="1" s="1"/>
  <c r="E43" i="1"/>
  <c r="F43" i="1" s="1"/>
  <c r="B43" i="1"/>
  <c r="B41" i="1"/>
  <c r="E41" i="1" s="1"/>
  <c r="F41" i="1" s="1"/>
  <c r="E39" i="1"/>
  <c r="F39" i="1" s="1"/>
  <c r="B39" i="1"/>
  <c r="B37" i="1"/>
  <c r="E37" i="1" s="1"/>
  <c r="F37" i="1" s="1"/>
  <c r="E35" i="1"/>
  <c r="F35" i="1" s="1"/>
  <c r="B35" i="1"/>
  <c r="B33" i="1"/>
  <c r="E33" i="1" s="1"/>
  <c r="F33" i="1" s="1"/>
  <c r="E31" i="1"/>
  <c r="F31" i="1" s="1"/>
  <c r="B31" i="1"/>
  <c r="B29" i="1"/>
  <c r="E29" i="1" s="1"/>
  <c r="D27" i="1"/>
  <c r="C27" i="1"/>
  <c r="B27" i="1"/>
  <c r="B24" i="1"/>
  <c r="E24" i="1" s="1"/>
  <c r="F24" i="1" s="1"/>
  <c r="E22" i="1"/>
  <c r="F22" i="1" s="1"/>
  <c r="B22" i="1"/>
  <c r="B20" i="1"/>
  <c r="E20" i="1" s="1"/>
  <c r="F20" i="1" s="1"/>
  <c r="E18" i="1"/>
  <c r="F18" i="1" s="1"/>
  <c r="B18" i="1"/>
  <c r="B16" i="1"/>
  <c r="E16" i="1" s="1"/>
  <c r="F16" i="1" s="1"/>
  <c r="E14" i="1"/>
  <c r="F14" i="1" s="1"/>
  <c r="B14" i="1"/>
  <c r="B12" i="1"/>
  <c r="E12" i="1" s="1"/>
  <c r="D10" i="1"/>
  <c r="C10" i="1"/>
  <c r="C8" i="1" s="1"/>
  <c r="D8" i="1"/>
  <c r="A4" i="1"/>
  <c r="F12" i="1" l="1"/>
  <c r="F10" i="1" s="1"/>
  <c r="E10" i="1"/>
  <c r="F29" i="1"/>
  <c r="F27" i="1" s="1"/>
  <c r="E27" i="1"/>
  <c r="B10" i="1"/>
  <c r="B8" i="1" s="1"/>
  <c r="E8" i="1" l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<sst xmlns="http://schemas.openxmlformats.org/spreadsheetml/2006/main" count="30" uniqueCount="30">
  <si>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</si>
  <si>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GOBIERNO ESTATAL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</si>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</sst>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\ #\ ###\ ###\ ###\ ##0\ ;\ \(#\ ###\ ###\ ##0\)\ "/>
    <numFmt numFmtId="166" formatCode="_-[$€-2]* #,##0.00_-;\-[$€-2]* #,##0.00_-;_-[$€-2]* &quot;-&quot;??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1">
    <xf numFmtId="0" fontId="0" fillId="0" borderId="0"/>
    <xf numFmtId="0" fontId="2" fillId="0" borderId="0"/>
    <xf numFmtId="0" fontId="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6" applyNumberFormat="0" applyAlignment="0" applyProtection="0"/>
    <xf numFmtId="0" fontId="15" fillId="6" borderId="6" applyNumberFormat="0" applyAlignment="0" applyProtection="0"/>
    <xf numFmtId="0" fontId="15" fillId="6" borderId="6" applyNumberFormat="0" applyAlignment="0" applyProtection="0"/>
    <xf numFmtId="0" fontId="15" fillId="6" borderId="6" applyNumberFormat="0" applyAlignment="0" applyProtection="0"/>
    <xf numFmtId="0" fontId="16" fillId="0" borderId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9">
      <alignment horizontal="center" vertical="center"/>
    </xf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24" borderId="9">
      <alignment horizontal="centerContinuous"/>
    </xf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6" borderId="12" applyNumberFormat="0" applyAlignment="0" applyProtection="0"/>
    <xf numFmtId="0" fontId="29" fillId="6" borderId="12" applyNumberFormat="0" applyAlignment="0" applyProtection="0"/>
    <xf numFmtId="0" fontId="29" fillId="6" borderId="12" applyNumberFormat="0" applyAlignment="0" applyProtection="0"/>
    <xf numFmtId="0" fontId="29" fillId="6" borderId="1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Alignment="1">
      <alignment horizontal="left" vertical="top"/>
    </xf>
    <xf numFmtId="164" fontId="8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164" fontId="6" fillId="0" borderId="5" xfId="1" applyNumberFormat="1" applyFont="1" applyBorder="1" applyAlignment="1">
      <alignment vertical="top"/>
    </xf>
    <xf numFmtId="164" fontId="6" fillId="0" borderId="4" xfId="1" applyNumberFormat="1" applyFont="1" applyBorder="1" applyAlignment="1">
      <alignment vertical="top"/>
    </xf>
    <xf numFmtId="0" fontId="10" fillId="0" borderId="0" xfId="1" applyFont="1"/>
    <xf numFmtId="164" fontId="11" fillId="0" borderId="0" xfId="1" applyNumberFormat="1" applyFont="1"/>
    <xf numFmtId="164" fontId="2" fillId="0" borderId="0" xfId="1" applyNumberFormat="1"/>
    <xf numFmtId="0" fontId="11" fillId="0" borderId="0" xfId="1" applyFont="1"/>
  </cellXfs>
  <cellStyles count="571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308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2"/>
    <cellStyle name="Normal 3 2 2 2 3 2" xfId="341"/>
    <cellStyle name="Normal 3 2 2 2 3 3" xfId="342"/>
    <cellStyle name="Normal 3 2 2 2 3 4" xfId="343"/>
    <cellStyle name="Normal 3 2 2 2 3 5" xfId="344"/>
    <cellStyle name="Normal 3 2 2 2 4" xfId="345"/>
    <cellStyle name="Normal 3 2 2 2 5" xfId="346"/>
    <cellStyle name="Normal 3 2 2 2 6" xfId="347"/>
    <cellStyle name="Normal 3 2 2 2 7" xfId="348"/>
    <cellStyle name="Normal 3 2 2 3" xfId="349"/>
    <cellStyle name="Normal 3 2 2 3 2" xfId="350"/>
    <cellStyle name="Normal 3 2 2 3 2 2" xfId="351"/>
    <cellStyle name="Normal 3 2 2 3 2 3" xfId="352"/>
    <cellStyle name="Normal 3 2 2 3 2 4" xfId="353"/>
    <cellStyle name="Normal 3 2 2 3 2 5" xfId="354"/>
    <cellStyle name="Normal 3 2 2 3 3" xfId="355"/>
    <cellStyle name="Normal 3 2 2 3 4" xfId="356"/>
    <cellStyle name="Normal 3 2 2 3 5" xfId="357"/>
    <cellStyle name="Normal 3 2 2 3 6" xfId="358"/>
    <cellStyle name="Normal 3 2 2 4" xfId="359"/>
    <cellStyle name="Normal 3 2 2 5" xfId="360"/>
    <cellStyle name="Normal 3 2 2 6" xfId="361"/>
    <cellStyle name="Normal 3 2 2 7" xfId="362"/>
    <cellStyle name="Normal 3 2 3" xfId="363"/>
    <cellStyle name="Normal 3 2 4" xfId="364"/>
    <cellStyle name="Normal 3 2 5" xfId="365"/>
    <cellStyle name="Normal 3 2 6" xfId="366"/>
    <cellStyle name="Normal 3 3" xfId="367"/>
    <cellStyle name="Normal 3 3 2" xfId="368"/>
    <cellStyle name="Normal 3 4" xfId="369"/>
    <cellStyle name="Normal 3 5" xfId="370"/>
    <cellStyle name="Normal 3 6" xfId="371"/>
    <cellStyle name="Normal 3 7" xfId="372"/>
    <cellStyle name="Normal 3_1. Ingreso Público" xfId="373"/>
    <cellStyle name="Normal 4" xfId="374"/>
    <cellStyle name="Normal 4 2" xfId="375"/>
    <cellStyle name="Normal 4 2 2 2" xfId="376"/>
    <cellStyle name="Normal 4 2 3" xfId="377"/>
    <cellStyle name="Normal 4 2 3 2" xfId="378"/>
    <cellStyle name="Normal 4 2 3 3" xfId="379"/>
    <cellStyle name="Normal 4 2 3 4" xfId="380"/>
    <cellStyle name="Normal 4 2 3 5" xfId="381"/>
    <cellStyle name="Normal 4 3" xfId="382"/>
    <cellStyle name="Normal 4 4" xfId="383"/>
    <cellStyle name="Normal 4 4 2" xfId="384"/>
    <cellStyle name="Normal 4 4 2 2" xfId="385"/>
    <cellStyle name="Normal 4 4 2 2 2" xfId="386"/>
    <cellStyle name="Normal 4 4 2 2 3" xfId="387"/>
    <cellStyle name="Normal 4 4 2 2 4" xfId="388"/>
    <cellStyle name="Normal 4 4 2 2 5" xfId="389"/>
    <cellStyle name="Normal 4 4 2 3" xfId="390"/>
    <cellStyle name="Normal 4 4 2 4" xfId="391"/>
    <cellStyle name="Normal 4 4 2 4 2" xfId="392"/>
    <cellStyle name="Normal 4 4 2 4 2 2" xfId="393"/>
    <cellStyle name="Normal 4 4 2 4 2 3" xfId="394"/>
    <cellStyle name="Normal 4 4 2 4 2 4" xfId="395"/>
    <cellStyle name="Normal 4 4 2 4 2 5" xfId="396"/>
    <cellStyle name="Normal 4 4 2 4 3" xfId="397"/>
    <cellStyle name="Normal 4 4 2 4 4" xfId="398"/>
    <cellStyle name="Normal 4 4 2 4 5" xfId="399"/>
    <cellStyle name="Normal 4 4 2 4 6" xfId="400"/>
    <cellStyle name="Normal 4 4 2 5" xfId="401"/>
    <cellStyle name="Normal 4 4 2 6" xfId="402"/>
    <cellStyle name="Normal 4 4 2 7" xfId="403"/>
    <cellStyle name="Normal 4 4 3" xfId="404"/>
    <cellStyle name="Normal 4 4 3 2" xfId="405"/>
    <cellStyle name="Normal 4 4 3 3" xfId="406"/>
    <cellStyle name="Normal 4 4 3 4" xfId="407"/>
    <cellStyle name="Normal 4 4 3 5" xfId="408"/>
    <cellStyle name="Normal 4 4 4" xfId="409"/>
    <cellStyle name="Normal 4 4 4 2" xfId="410"/>
    <cellStyle name="Normal 4 4 4 3" xfId="411"/>
    <cellStyle name="Normal 4 4 4 4" xfId="412"/>
    <cellStyle name="Normal 4 4 4 5" xfId="413"/>
    <cellStyle name="Normal 4 4 5" xfId="414"/>
    <cellStyle name="Normal 4 4 6" xfId="415"/>
    <cellStyle name="Normal 4 4 7" xfId="416"/>
    <cellStyle name="Normal 4 4 8" xfId="417"/>
    <cellStyle name="Normal 5" xfId="418"/>
    <cellStyle name="Normal 5 2" xfId="419"/>
    <cellStyle name="Normal 5 2 2" xfId="420"/>
    <cellStyle name="Normal 5 2 3" xfId="421"/>
    <cellStyle name="Normal 5 2 4" xfId="422"/>
    <cellStyle name="Normal 5 2 5" xfId="423"/>
    <cellStyle name="Normal 5 2 6" xfId="424"/>
    <cellStyle name="Normal 5 3" xfId="425"/>
    <cellStyle name="Normal 5 3 2" xfId="426"/>
    <cellStyle name="Normal 5 3 2 2" xfId="427"/>
    <cellStyle name="Normal 5 3 2 2 2" xfId="428"/>
    <cellStyle name="Normal 5 3 2 2 2 2" xfId="429"/>
    <cellStyle name="Normal 5 3 2 2 2 3" xfId="430"/>
    <cellStyle name="Normal 5 3 2 2 2 4" xfId="431"/>
    <cellStyle name="Normal 5 3 2 2 2 5" xfId="432"/>
    <cellStyle name="Normal 5 3 2 2 3" xfId="433"/>
    <cellStyle name="Normal 5 3 2 2 3 2" xfId="434"/>
    <cellStyle name="Normal 5 3 2 2 3 3" xfId="435"/>
    <cellStyle name="Normal 5 3 2 2 3 4" xfId="436"/>
    <cellStyle name="Normal 5 3 2 2 3 5" xfId="437"/>
    <cellStyle name="Normal 5 3 2 2 4" xfId="438"/>
    <cellStyle name="Normal 5 3 2 2 5" xfId="439"/>
    <cellStyle name="Normal 5 3 2 2 6" xfId="440"/>
    <cellStyle name="Normal 5 3 2 2 7" xfId="441"/>
    <cellStyle name="Normal 5 3 2 3" xfId="442"/>
    <cellStyle name="Normal 5 3 2 4" xfId="443"/>
    <cellStyle name="Normal 5 3 2 5" xfId="444"/>
    <cellStyle name="Normal 5 3 2 6" xfId="445"/>
    <cellStyle name="Normal 5 3 3" xfId="446"/>
    <cellStyle name="Normal 5 3 3 2" xfId="447"/>
    <cellStyle name="Normal 5 3 3 2 2" xfId="448"/>
    <cellStyle name="Normal 5 3 3 2 3" xfId="449"/>
    <cellStyle name="Normal 5 3 3 2 4" xfId="450"/>
    <cellStyle name="Normal 5 3 3 2 5" xfId="451"/>
    <cellStyle name="Normal 5 3 3 3" xfId="452"/>
    <cellStyle name="Normal 5 3 3 4" xfId="453"/>
    <cellStyle name="Normal 5 3 3 5" xfId="454"/>
    <cellStyle name="Normal 5 3 3 6" xfId="455"/>
    <cellStyle name="Normal 5 3 4" xfId="456"/>
    <cellStyle name="Normal 5 3 5" xfId="457"/>
    <cellStyle name="Normal 5 3 6" xfId="458"/>
    <cellStyle name="Normal 5 3 7" xfId="459"/>
    <cellStyle name="Normal 5 4" xfId="460"/>
    <cellStyle name="Normal 5 5" xfId="461"/>
    <cellStyle name="Normal 5 6" xfId="462"/>
    <cellStyle name="Normal 5 7" xfId="463"/>
    <cellStyle name="Normal 6" xfId="464"/>
    <cellStyle name="Normal 6 2" xfId="465"/>
    <cellStyle name="Normal 6 2 2" xfId="466"/>
    <cellStyle name="Normal 6 2 2 2" xfId="467"/>
    <cellStyle name="Normal 6 2 2 2 2" xfId="468"/>
    <cellStyle name="Normal 6 2 2 2 2 2" xfId="469"/>
    <cellStyle name="Normal 6 2 2 2 2 2 2" xfId="470"/>
    <cellStyle name="Normal 6 2 2 2 2 2 2 2" xfId="471"/>
    <cellStyle name="Normal 6 2 2 2 2 2 2 3" xfId="472"/>
    <cellStyle name="Normal 6 2 2 2 2 2 2 4" xfId="473"/>
    <cellStyle name="Normal 6 2 2 2 2 2 2 5" xfId="474"/>
    <cellStyle name="Normal 6 2 2 2 2 2 3" xfId="475"/>
    <cellStyle name="Normal 6 2 2 2 2 2 4" xfId="476"/>
    <cellStyle name="Normal 6 2 2 2 2 2 5" xfId="477"/>
    <cellStyle name="Normal 6 2 2 2 2 2 6" xfId="478"/>
    <cellStyle name="Normal 6 2 2 2 2 3" xfId="479"/>
    <cellStyle name="Normal 6 2 2 2 2 4" xfId="480"/>
    <cellStyle name="Normal 6 2 2 2 2 5" xfId="481"/>
    <cellStyle name="Normal 6 2 2 2 2 6" xfId="482"/>
    <cellStyle name="Normal 6 2 2 2 3" xfId="483"/>
    <cellStyle name="Normal 6 2 2 2 4" xfId="484"/>
    <cellStyle name="Normal 6 2 2 2 5" xfId="485"/>
    <cellStyle name="Normal 6 2 2 2 6" xfId="486"/>
    <cellStyle name="Normal 6 2 2 3" xfId="487"/>
    <cellStyle name="Normal 6 2 2 4" xfId="488"/>
    <cellStyle name="Normal 6 2 2 5" xfId="489"/>
    <cellStyle name="Normal 6 2 2 6" xfId="490"/>
    <cellStyle name="Normal 6 2 2 6 2" xfId="491"/>
    <cellStyle name="Normal 6 2 2 6 2 2" xfId="492"/>
    <cellStyle name="Normal 6 2 2 6 2 2 2" xfId="493"/>
    <cellStyle name="Normal 6 2 2 6 2 2 3" xfId="494"/>
    <cellStyle name="Normal 6 2 2 6 2 2 4" xfId="495"/>
    <cellStyle name="Normal 6 2 2 6 2 2 5" xfId="496"/>
    <cellStyle name="Normal 6 2 2 6 2 3" xfId="497"/>
    <cellStyle name="Normal 6 2 2 6 2 4" xfId="498"/>
    <cellStyle name="Normal 6 2 2 6 2 5" xfId="499"/>
    <cellStyle name="Normal 6 2 2 6 2 6" xfId="500"/>
    <cellStyle name="Normal 6 2 2 6 3" xfId="501"/>
    <cellStyle name="Normal 6 2 2 6 4" xfId="502"/>
    <cellStyle name="Normal 6 2 2 6 5" xfId="503"/>
    <cellStyle name="Normal 6 2 2 6 6" xfId="504"/>
    <cellStyle name="Normal 6 2 2 7" xfId="505"/>
    <cellStyle name="Normal 6 2 3" xfId="506"/>
    <cellStyle name="Normal 6 2 4" xfId="507"/>
    <cellStyle name="Normal 6 2 5" xfId="508"/>
    <cellStyle name="Normal 6 2 6" xfId="509"/>
    <cellStyle name="Normal 6 3" xfId="510"/>
    <cellStyle name="Normal 6 4" xfId="511"/>
    <cellStyle name="Normal 6 5" xfId="512"/>
    <cellStyle name="Normal 6 6" xfId="513"/>
    <cellStyle name="Normal 7" xfId="514"/>
    <cellStyle name="Normal 7 2" xfId="515"/>
    <cellStyle name="Normal 7 2 2" xfId="516"/>
    <cellStyle name="Normal 7 2 3" xfId="517"/>
    <cellStyle name="Normal 7 2 4" xfId="518"/>
    <cellStyle name="Normal 7 2 5" xfId="519"/>
    <cellStyle name="Normal 7 3" xfId="520"/>
    <cellStyle name="Normal 7 4" xfId="521"/>
    <cellStyle name="Normal 7 5" xfId="522"/>
    <cellStyle name="Normal 7 6" xfId="523"/>
    <cellStyle name="Normal 8" xfId="524"/>
    <cellStyle name="Normal 8 2" xfId="525"/>
    <cellStyle name="Normal 8 3" xfId="526"/>
    <cellStyle name="Normal 8 4" xfId="527"/>
    <cellStyle name="Normal 8 5" xfId="528"/>
    <cellStyle name="Normal 9" xfId="529"/>
    <cellStyle name="Normal 9 2" xfId="530"/>
    <cellStyle name="Normal 9 3" xfId="531"/>
    <cellStyle name="Normal 9 4" xfId="532"/>
    <cellStyle name="Normal 9 5" xfId="533"/>
    <cellStyle name="Notas 2" xfId="534"/>
    <cellStyle name="Notas 2 2" xfId="535"/>
    <cellStyle name="Notas 3" xfId="536"/>
    <cellStyle name="Notas 3 2" xfId="537"/>
    <cellStyle name="Notas 4" xfId="538"/>
    <cellStyle name="Notas 5" xfId="539"/>
    <cellStyle name="Porcentaje 2" xfId="540"/>
    <cellStyle name="Porcentaje 2 2" xfId="541"/>
    <cellStyle name="Porcentaje 2 3" xfId="542"/>
    <cellStyle name="Porcentaje 2 4" xfId="543"/>
    <cellStyle name="Porcentaje 2 5" xfId="544"/>
    <cellStyle name="Porcentaje 2 6" xfId="545"/>
    <cellStyle name="Porcentaje 3" xfId="546"/>
    <cellStyle name="Porcentaje 3 2" xfId="547"/>
    <cellStyle name="Porcentaje 3 3" xfId="548"/>
    <cellStyle name="Porcentaje 3 4" xfId="549"/>
    <cellStyle name="Porcentaje 3 5" xfId="550"/>
    <cellStyle name="Porcentual 2" xfId="551"/>
    <cellStyle name="Porcentual 2 2" xfId="552"/>
    <cellStyle name="Salida 2" xfId="553"/>
    <cellStyle name="Salida 2 2" xfId="554"/>
    <cellStyle name="Salida 3" xfId="555"/>
    <cellStyle name="Salida 4" xfId="556"/>
    <cellStyle name="Texto de advertencia 2" xfId="557"/>
    <cellStyle name="Texto de advertencia 3" xfId="558"/>
    <cellStyle name="Texto explicativo 2" xfId="559"/>
    <cellStyle name="Texto explicativo 3" xfId="560"/>
    <cellStyle name="Título 1 2" xfId="561"/>
    <cellStyle name="Título 2 2" xfId="562"/>
    <cellStyle name="Título 2 3" xfId="563"/>
    <cellStyle name="Título 3 2" xfId="564"/>
    <cellStyle name="Título 3 3" xfId="565"/>
    <cellStyle name="Título 4" xfId="566"/>
    <cellStyle name="Título 5" xfId="567"/>
    <cellStyle name="Total 2" xfId="568"/>
    <cellStyle name="Total 3" xfId="569"/>
    <cellStyle name="Total 4" xfId="5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.%20esta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11667636522</v>
          </cell>
        </row>
        <row r="17">
          <cell r="C17">
            <v>50782194</v>
          </cell>
        </row>
        <row r="20">
          <cell r="C20">
            <v>47802537</v>
          </cell>
        </row>
        <row r="23">
          <cell r="C23">
            <v>679510</v>
          </cell>
        </row>
        <row r="26">
          <cell r="C26">
            <v>89763628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1079645707</v>
          </cell>
        </row>
        <row r="44">
          <cell r="C44">
            <v>5337792126</v>
          </cell>
        </row>
        <row r="47">
          <cell r="C47">
            <v>44089218125</v>
          </cell>
        </row>
        <row r="50">
          <cell r="C50">
            <v>4420893928</v>
          </cell>
        </row>
        <row r="53">
          <cell r="C53">
            <v>239423586</v>
          </cell>
        </row>
        <row r="56">
          <cell r="C56">
            <v>-131063559</v>
          </cell>
        </row>
        <row r="59">
          <cell r="C59">
            <v>4835109116</v>
          </cell>
        </row>
        <row r="62">
          <cell r="C62">
            <v>0</v>
          </cell>
        </row>
        <row r="65">
          <cell r="C65">
            <v>92049968</v>
          </cell>
        </row>
      </sheetData>
      <sheetData sheetId="1"/>
      <sheetData sheetId="2"/>
      <sheetData sheetId="3"/>
      <sheetData sheetId="4">
        <row r="4">
          <cell r="A4" t="str">
            <v>DEL 1 DE ENERO AL 30 DE SEPTIEMBRE DE 2023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0"/>
  <sheetViews>
    <sheetView showGridLines="0" tabSelected="1" workbookViewId="0">
      <selection activeCell="F109" sqref="F109:G109"/>
    </sheetView>
  </sheetViews>
  <sheetFormatPr baseColWidth="10" defaultRowHeight="15"/>
  <cols>
    <col min="1" max="1" width="53.7109375" style="2" customWidth="1"/>
    <col min="2" max="2" width="16.5703125" style="28" bestFit="1" customWidth="1"/>
    <col min="3" max="3" width="19.42578125" style="28" bestFit="1" customWidth="1"/>
    <col min="4" max="4" width="19.28515625" style="28" customWidth="1"/>
    <col min="5" max="5" width="16.5703125" style="28" bestFit="1" customWidth="1"/>
    <col min="6" max="6" width="17.5703125" style="28" bestFit="1" customWidth="1"/>
  </cols>
  <sheetData>
    <row r="1" spans="1:6" s="2" customFormat="1" ht="13.5" customHeight="1">
      <c r="A1" s="1" t="s">
        <v>0</v>
      </c>
      <c r="B1" s="1"/>
      <c r="C1" s="1"/>
      <c r="D1" s="1"/>
      <c r="E1" s="1"/>
      <c r="F1" s="1"/>
    </row>
    <row r="2" spans="1:6" s="2" customFormat="1" ht="13.5" customHeight="1">
      <c r="A2" s="1" t="s">
        <v>1</v>
      </c>
      <c r="B2" s="1"/>
      <c r="C2" s="1"/>
      <c r="D2" s="1"/>
      <c r="E2" s="1"/>
      <c r="F2" s="1"/>
    </row>
    <row r="3" spans="1:6" s="2" customFormat="1" ht="13.5" customHeight="1">
      <c r="A3" s="1" t="s">
        <v>2</v>
      </c>
      <c r="B3" s="1"/>
      <c r="C3" s="1"/>
      <c r="D3" s="1"/>
      <c r="E3" s="1"/>
      <c r="F3" s="1"/>
    </row>
    <row r="4" spans="1:6" s="2" customFormat="1" ht="13.5" customHeight="1">
      <c r="A4" s="3" t="str">
        <f>'[1]5 EFE'!A4:E4</f>
        <v>DEL 1 DE ENERO AL 30 DE SEPTIEMBRE DE 2023</v>
      </c>
      <c r="B4" s="3"/>
      <c r="C4" s="3"/>
      <c r="D4" s="3"/>
      <c r="E4" s="3"/>
      <c r="F4" s="3"/>
    </row>
    <row r="5" spans="1:6" s="2" customFormat="1" ht="13.5" customHeight="1">
      <c r="A5" s="3" t="s">
        <v>3</v>
      </c>
      <c r="B5" s="3"/>
      <c r="C5" s="3"/>
      <c r="D5" s="3"/>
      <c r="E5" s="3"/>
      <c r="F5" s="3"/>
    </row>
    <row r="6" spans="1:6" s="7" customFormat="1" ht="27" customHeigh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>
      <c r="A7" s="8"/>
      <c r="B7" s="9"/>
      <c r="C7" s="9"/>
      <c r="D7" s="9"/>
      <c r="E7" s="9"/>
      <c r="F7" s="9"/>
    </row>
    <row r="8" spans="1:6" s="2" customFormat="1" ht="15.75" customHeight="1">
      <c r="A8" s="10" t="s">
        <v>10</v>
      </c>
      <c r="B8" s="11">
        <f>SUM(B10+B27)</f>
        <v>71819733388</v>
      </c>
      <c r="C8" s="12">
        <f>SUM(C10+C27)</f>
        <v>3603932683333</v>
      </c>
      <c r="D8" s="12">
        <f>SUM(D10+D27)</f>
        <v>3592869471535</v>
      </c>
      <c r="E8" s="11">
        <f>SUM(E10+E27)</f>
        <v>82882945186</v>
      </c>
      <c r="F8" s="11">
        <f>SUM(E8-B8)</f>
        <v>11063211798</v>
      </c>
    </row>
    <row r="9" spans="1:6" s="2" customFormat="1" ht="15.75" customHeight="1">
      <c r="A9" s="13"/>
      <c r="B9" s="14"/>
      <c r="C9" s="14"/>
      <c r="D9" s="14"/>
      <c r="E9" s="14"/>
      <c r="F9" s="14"/>
    </row>
    <row r="10" spans="1:6" s="18" customFormat="1" ht="15" customHeight="1">
      <c r="A10" s="15" t="s">
        <v>11</v>
      </c>
      <c r="B10" s="16">
        <f>SUM(B12:B24)</f>
        <v>11856664391</v>
      </c>
      <c r="C10" s="17">
        <f>SUM(C12:C24)</f>
        <v>3590585948202</v>
      </c>
      <c r="D10" s="17">
        <f>SUM(D12:D24)</f>
        <v>3579789767551</v>
      </c>
      <c r="E10" s="16">
        <f>SUM(E12:E24)</f>
        <v>22652845042</v>
      </c>
      <c r="F10" s="16">
        <f>SUM(F12:F24)</f>
        <v>10796180651</v>
      </c>
    </row>
    <row r="11" spans="1:6" s="2" customFormat="1" ht="12.95" customHeight="1">
      <c r="A11" s="13"/>
      <c r="B11" s="14"/>
      <c r="C11" s="14"/>
      <c r="D11" s="14"/>
      <c r="E11" s="14"/>
      <c r="F11" s="14"/>
    </row>
    <row r="12" spans="1:6" s="22" customFormat="1" ht="12.95" customHeight="1">
      <c r="A12" s="19" t="s">
        <v>12</v>
      </c>
      <c r="B12" s="20">
        <f>SUM('[1]1ESF'!C14)</f>
        <v>11667636522</v>
      </c>
      <c r="C12" s="21">
        <v>3527586469969</v>
      </c>
      <c r="D12" s="21">
        <v>3519715827306</v>
      </c>
      <c r="E12" s="20">
        <f>SUM(B12+C12-D12)</f>
        <v>19538279185</v>
      </c>
      <c r="F12" s="20">
        <f>SUM(E12-B12)</f>
        <v>7870642663</v>
      </c>
    </row>
    <row r="13" spans="1:6" s="22" customFormat="1" ht="12.95" customHeight="1">
      <c r="A13" s="19"/>
      <c r="B13" s="20"/>
      <c r="C13" s="20"/>
      <c r="D13" s="20"/>
      <c r="E13" s="20"/>
      <c r="F13" s="20"/>
    </row>
    <row r="14" spans="1:6" s="22" customFormat="1" ht="12.95" customHeight="1">
      <c r="A14" s="19" t="s">
        <v>13</v>
      </c>
      <c r="B14" s="20">
        <f>SUM('[1]1ESF'!C17)</f>
        <v>50782194</v>
      </c>
      <c r="C14" s="20">
        <v>62156671907</v>
      </c>
      <c r="D14" s="20">
        <v>59663198257</v>
      </c>
      <c r="E14" s="20">
        <f>SUM(B14+C14-D14)</f>
        <v>2544255844</v>
      </c>
      <c r="F14" s="20">
        <f>SUM(E14-B14)</f>
        <v>2493473650</v>
      </c>
    </row>
    <row r="15" spans="1:6" s="22" customFormat="1" ht="12.95" customHeight="1">
      <c r="A15" s="19"/>
      <c r="B15" s="20"/>
      <c r="C15" s="20"/>
      <c r="D15" s="20"/>
      <c r="E15" s="20"/>
      <c r="F15" s="20"/>
    </row>
    <row r="16" spans="1:6" s="22" customFormat="1" ht="12.95" customHeight="1">
      <c r="A16" s="19" t="s">
        <v>14</v>
      </c>
      <c r="B16" s="20">
        <f>SUM('[1]1ESF'!C20)</f>
        <v>47802537</v>
      </c>
      <c r="C16" s="20">
        <v>833981877</v>
      </c>
      <c r="D16" s="20">
        <v>389125004</v>
      </c>
      <c r="E16" s="20">
        <f>SUM(B16+C16-D16)</f>
        <v>492659410</v>
      </c>
      <c r="F16" s="20">
        <f>SUM(E16-B16)</f>
        <v>444856873</v>
      </c>
    </row>
    <row r="17" spans="1:8" s="22" customFormat="1" ht="12.95" customHeight="1">
      <c r="A17" s="19"/>
      <c r="B17" s="20"/>
      <c r="C17" s="20"/>
      <c r="D17" s="20"/>
      <c r="E17" s="20"/>
      <c r="F17" s="20"/>
    </row>
    <row r="18" spans="1:8" s="22" customFormat="1" ht="12.95" customHeight="1">
      <c r="A18" s="19" t="s">
        <v>15</v>
      </c>
      <c r="B18" s="20">
        <f>SUM('[1]1ESF'!C23)</f>
        <v>679510</v>
      </c>
      <c r="C18" s="20">
        <v>0</v>
      </c>
      <c r="D18" s="20">
        <v>0</v>
      </c>
      <c r="E18" s="20">
        <f>SUM(B18+C18-D18)</f>
        <v>679510</v>
      </c>
      <c r="F18" s="20">
        <f>SUM(E18-B18)</f>
        <v>0</v>
      </c>
    </row>
    <row r="19" spans="1:8" s="22" customFormat="1" ht="12.95" customHeight="1">
      <c r="A19" s="19"/>
      <c r="B19" s="20"/>
      <c r="C19" s="20"/>
      <c r="D19" s="20"/>
      <c r="E19" s="20"/>
      <c r="F19" s="20"/>
    </row>
    <row r="20" spans="1:8" s="22" customFormat="1" ht="12.95" customHeight="1">
      <c r="A20" s="19" t="s">
        <v>16</v>
      </c>
      <c r="B20" s="20">
        <f>SUM('[1]1ESF'!C26)</f>
        <v>89763628</v>
      </c>
      <c r="C20" s="20">
        <v>8824449</v>
      </c>
      <c r="D20" s="20">
        <v>21616984</v>
      </c>
      <c r="E20" s="20">
        <f>SUM(B20+C20-D20)</f>
        <v>76971093</v>
      </c>
      <c r="F20" s="20">
        <f>SUM(E20-B20)</f>
        <v>-12792535</v>
      </c>
    </row>
    <row r="21" spans="1:8" s="22" customFormat="1" ht="12.95" customHeight="1">
      <c r="A21" s="19"/>
      <c r="B21" s="20"/>
      <c r="C21" s="20"/>
      <c r="D21" s="20"/>
      <c r="E21" s="20"/>
      <c r="F21" s="20"/>
    </row>
    <row r="22" spans="1:8" s="22" customFormat="1" ht="12.95" customHeight="1">
      <c r="A22" s="19" t="s">
        <v>17</v>
      </c>
      <c r="B22" s="20">
        <f>SUM('[1]1ESF'!C29)</f>
        <v>0</v>
      </c>
      <c r="C22" s="20">
        <v>0</v>
      </c>
      <c r="D22" s="20">
        <v>0</v>
      </c>
      <c r="E22" s="20">
        <f>SUM(B22+C22-D22)</f>
        <v>0</v>
      </c>
      <c r="F22" s="20">
        <f>SUM(E22-B22)</f>
        <v>0</v>
      </c>
    </row>
    <row r="23" spans="1:8" s="22" customFormat="1" ht="12.95" customHeight="1">
      <c r="A23" s="19"/>
      <c r="B23" s="20"/>
      <c r="C23" s="20"/>
      <c r="D23" s="20"/>
      <c r="E23" s="20"/>
      <c r="F23" s="20"/>
    </row>
    <row r="24" spans="1:8" s="22" customFormat="1" ht="12.95" customHeight="1">
      <c r="A24" s="19" t="s">
        <v>18</v>
      </c>
      <c r="B24" s="20">
        <f>SUM('[1]1ESF'!C32)</f>
        <v>0</v>
      </c>
      <c r="C24" s="20">
        <v>0</v>
      </c>
      <c r="D24" s="20">
        <v>0</v>
      </c>
      <c r="E24" s="20">
        <f>SUM(B24+C24-D24)</f>
        <v>0</v>
      </c>
      <c r="F24" s="20">
        <f>SUM(E24-B24)</f>
        <v>0</v>
      </c>
    </row>
    <row r="25" spans="1:8" s="22" customFormat="1" ht="12.95" customHeight="1">
      <c r="A25" s="19"/>
      <c r="B25" s="20"/>
      <c r="C25" s="20"/>
      <c r="D25" s="20"/>
      <c r="E25" s="20"/>
      <c r="F25" s="20"/>
    </row>
    <row r="26" spans="1:8" s="22" customFormat="1" ht="12.95" customHeight="1">
      <c r="A26" s="19"/>
      <c r="B26" s="9"/>
      <c r="C26" s="9"/>
      <c r="D26" s="9"/>
      <c r="E26" s="9"/>
      <c r="F26" s="9"/>
    </row>
    <row r="27" spans="1:8" s="18" customFormat="1" ht="15" customHeight="1">
      <c r="A27" s="15" t="s">
        <v>19</v>
      </c>
      <c r="B27" s="16">
        <f>SUM(B29:B45)</f>
        <v>59963068997</v>
      </c>
      <c r="C27" s="16">
        <f>SUM(C29:C45)</f>
        <v>13346735131</v>
      </c>
      <c r="D27" s="16">
        <f>SUM(D29:D45)</f>
        <v>13079703984</v>
      </c>
      <c r="E27" s="16">
        <f>SUM(E29:E45)</f>
        <v>60230100144</v>
      </c>
      <c r="F27" s="16">
        <f>SUM(F29:F45)</f>
        <v>267031147</v>
      </c>
    </row>
    <row r="28" spans="1:8" s="18" customFormat="1" ht="12.95" customHeight="1">
      <c r="A28" s="13"/>
      <c r="B28" s="9"/>
      <c r="C28" s="9"/>
      <c r="D28" s="9"/>
      <c r="E28" s="9"/>
      <c r="F28" s="9"/>
      <c r="G28" s="2"/>
      <c r="H28" s="22"/>
    </row>
    <row r="29" spans="1:8" s="22" customFormat="1" ht="12.95" customHeight="1">
      <c r="A29" s="19" t="s">
        <v>20</v>
      </c>
      <c r="B29" s="20">
        <f>SUM('[1]1ESF'!C41)</f>
        <v>1079645707</v>
      </c>
      <c r="C29" s="20">
        <v>4716812106</v>
      </c>
      <c r="D29" s="20">
        <v>4684670360</v>
      </c>
      <c r="E29" s="20">
        <f>SUM(B29+C29-D29)</f>
        <v>1111787453</v>
      </c>
      <c r="F29" s="20">
        <f>SUM(E29-B29)</f>
        <v>32141746</v>
      </c>
    </row>
    <row r="30" spans="1:8" s="22" customFormat="1" ht="12.95" customHeight="1">
      <c r="A30" s="19"/>
      <c r="B30" s="20"/>
      <c r="C30" s="20"/>
      <c r="D30" s="20"/>
      <c r="E30" s="20"/>
      <c r="F30" s="20"/>
    </row>
    <row r="31" spans="1:8" s="22" customFormat="1" ht="12.95" customHeight="1">
      <c r="A31" s="19" t="s">
        <v>21</v>
      </c>
      <c r="B31" s="20">
        <f>SUM('[1]1ESF'!C44)</f>
        <v>5337792126</v>
      </c>
      <c r="C31" s="20">
        <v>3853806454</v>
      </c>
      <c r="D31" s="20">
        <v>4893170777</v>
      </c>
      <c r="E31" s="20">
        <f>SUM(B31+C31-D31)</f>
        <v>4298427803</v>
      </c>
      <c r="F31" s="20">
        <f>SUM(E31-B31)</f>
        <v>-1039364323</v>
      </c>
    </row>
    <row r="32" spans="1:8" s="22" customFormat="1" ht="12.95" customHeight="1">
      <c r="A32" s="19"/>
      <c r="B32" s="20"/>
      <c r="C32" s="20"/>
      <c r="D32" s="20"/>
      <c r="E32" s="20"/>
      <c r="F32" s="20"/>
    </row>
    <row r="33" spans="1:6" s="22" customFormat="1" ht="12.95" customHeight="1">
      <c r="A33" s="19" t="s">
        <v>22</v>
      </c>
      <c r="B33" s="20">
        <f>SUM('[1]1ESF'!C47)</f>
        <v>44089218125</v>
      </c>
      <c r="C33" s="20">
        <v>2251438807</v>
      </c>
      <c r="D33" s="20">
        <v>1022387215</v>
      </c>
      <c r="E33" s="20">
        <f>SUM(B33+C33-D33)</f>
        <v>45318269717</v>
      </c>
      <c r="F33" s="20">
        <f>SUM(E33-B33)</f>
        <v>1229051592</v>
      </c>
    </row>
    <row r="34" spans="1:6" s="22" customFormat="1" ht="12.95" customHeight="1">
      <c r="A34" s="19"/>
      <c r="B34" s="20"/>
      <c r="C34" s="20"/>
      <c r="D34" s="20"/>
      <c r="E34" s="20"/>
      <c r="F34" s="20"/>
    </row>
    <row r="35" spans="1:6" s="22" customFormat="1" ht="12.95" customHeight="1">
      <c r="A35" s="19" t="s">
        <v>23</v>
      </c>
      <c r="B35" s="20">
        <f>SUM('[1]1ESF'!C50)</f>
        <v>4420893928</v>
      </c>
      <c r="C35" s="20">
        <v>333797478</v>
      </c>
      <c r="D35" s="20">
        <v>238178588</v>
      </c>
      <c r="E35" s="20">
        <f>SUM(B35+C35-D35)</f>
        <v>4516512818</v>
      </c>
      <c r="F35" s="20">
        <f>SUM(E35-B35)</f>
        <v>95618890</v>
      </c>
    </row>
    <row r="36" spans="1:6" s="22" customFormat="1" ht="12.95" customHeight="1">
      <c r="A36" s="19"/>
      <c r="B36" s="20"/>
      <c r="C36" s="20"/>
      <c r="D36" s="20"/>
      <c r="E36" s="20"/>
      <c r="F36" s="20"/>
    </row>
    <row r="37" spans="1:6" s="22" customFormat="1" ht="12.95" customHeight="1">
      <c r="A37" s="19" t="s">
        <v>24</v>
      </c>
      <c r="B37" s="20">
        <f>SUM('[1]1ESF'!C53)</f>
        <v>239423586</v>
      </c>
      <c r="C37" s="20">
        <v>184421621</v>
      </c>
      <c r="D37" s="20">
        <v>8727345</v>
      </c>
      <c r="E37" s="20">
        <f>SUM(B37+C37-D37)</f>
        <v>415117862</v>
      </c>
      <c r="F37" s="20">
        <f>SUM(E37-B37)</f>
        <v>175694276</v>
      </c>
    </row>
    <row r="38" spans="1:6" s="22" customFormat="1" ht="12.95" customHeight="1">
      <c r="A38" s="19"/>
      <c r="B38" s="20"/>
      <c r="C38" s="20"/>
      <c r="D38" s="20"/>
      <c r="E38" s="20"/>
      <c r="F38" s="20"/>
    </row>
    <row r="39" spans="1:6" s="22" customFormat="1" ht="12.95" customHeight="1">
      <c r="A39" s="19" t="s">
        <v>25</v>
      </c>
      <c r="B39" s="20">
        <f>SUM('[1]1ESF'!C56)</f>
        <v>-131063559</v>
      </c>
      <c r="C39" s="20">
        <v>21884525</v>
      </c>
      <c r="D39" s="20">
        <v>16793823</v>
      </c>
      <c r="E39" s="20">
        <f>SUM(B39+C39-D39)</f>
        <v>-125972857</v>
      </c>
      <c r="F39" s="20">
        <f>SUM(E39-B39)</f>
        <v>5090702</v>
      </c>
    </row>
    <row r="40" spans="1:6" s="22" customFormat="1" ht="12.95" customHeight="1">
      <c r="A40" s="19"/>
      <c r="B40" s="20"/>
      <c r="C40" s="20"/>
      <c r="D40" s="20"/>
      <c r="E40" s="20"/>
      <c r="F40" s="20"/>
    </row>
    <row r="41" spans="1:6" s="22" customFormat="1" ht="12.95" customHeight="1">
      <c r="A41" s="19" t="s">
        <v>26</v>
      </c>
      <c r="B41" s="20">
        <f>SUM('[1]1ESF'!C59)</f>
        <v>4835109116</v>
      </c>
      <c r="C41" s="20">
        <v>1977739463</v>
      </c>
      <c r="D41" s="20">
        <v>2206977406</v>
      </c>
      <c r="E41" s="20">
        <f>SUM(B41+C41-D41)</f>
        <v>4605871173</v>
      </c>
      <c r="F41" s="20">
        <f>SUM(E41-B41)</f>
        <v>-229237943</v>
      </c>
    </row>
    <row r="42" spans="1:6" s="22" customFormat="1" ht="12.95" customHeight="1">
      <c r="A42" s="19"/>
      <c r="B42" s="20"/>
      <c r="C42" s="20"/>
      <c r="D42" s="20"/>
      <c r="E42" s="20"/>
      <c r="F42" s="20"/>
    </row>
    <row r="43" spans="1:6" s="22" customFormat="1" ht="12.95" customHeight="1">
      <c r="A43" s="19" t="s">
        <v>27</v>
      </c>
      <c r="B43" s="20">
        <f>SUM('[1]1ESF'!C62)</f>
        <v>0</v>
      </c>
      <c r="C43" s="20">
        <v>0</v>
      </c>
      <c r="D43" s="20">
        <v>0</v>
      </c>
      <c r="E43" s="20">
        <f>SUM(B43+C43-D43)</f>
        <v>0</v>
      </c>
      <c r="F43" s="20">
        <f>SUM(E43-B43)</f>
        <v>0</v>
      </c>
    </row>
    <row r="44" spans="1:6" s="22" customFormat="1" ht="12.95" customHeight="1">
      <c r="A44" s="19"/>
      <c r="B44" s="20"/>
      <c r="C44" s="20"/>
      <c r="D44" s="20"/>
      <c r="E44" s="20"/>
      <c r="F44" s="20"/>
    </row>
    <row r="45" spans="1:6" s="22" customFormat="1" ht="12.95" customHeight="1">
      <c r="A45" s="19" t="s">
        <v>28</v>
      </c>
      <c r="B45" s="20">
        <f>SUM('[1]1ESF'!C65)</f>
        <v>92049968</v>
      </c>
      <c r="C45" s="20">
        <v>6834677</v>
      </c>
      <c r="D45" s="20">
        <v>8798470</v>
      </c>
      <c r="E45" s="20">
        <f>SUM(B45+C45-D45)</f>
        <v>90086175</v>
      </c>
      <c r="F45" s="20">
        <f>SUM(E45-B45)</f>
        <v>-1963793</v>
      </c>
    </row>
    <row r="46" spans="1:6" s="22" customFormat="1" ht="5.25" customHeight="1">
      <c r="A46" s="23"/>
      <c r="B46" s="24"/>
      <c r="C46" s="24"/>
      <c r="D46" s="24"/>
      <c r="E46" s="25"/>
      <c r="F46" s="24"/>
    </row>
    <row r="47" spans="1:6" s="2" customFormat="1" ht="13.5" customHeight="1">
      <c r="A47" s="26" t="s">
        <v>29</v>
      </c>
      <c r="B47" s="27"/>
      <c r="C47" s="27"/>
      <c r="D47" s="28"/>
      <c r="E47" s="28"/>
      <c r="F47" s="28"/>
    </row>
    <row r="48" spans="1:6">
      <c r="A48" s="29"/>
      <c r="B48" s="27"/>
      <c r="C48" s="27"/>
    </row>
    <row r="49" spans="1:3">
      <c r="A49" s="29"/>
      <c r="B49" s="27"/>
      <c r="C49" s="27"/>
    </row>
    <row r="50" spans="1:3">
      <c r="A50" s="29"/>
      <c r="B50" s="27"/>
      <c r="C50" s="27"/>
    </row>
    <row r="51" spans="1:3">
      <c r="A51" s="29"/>
      <c r="B51" s="27"/>
      <c r="C51" s="27"/>
    </row>
    <row r="52" spans="1:3">
      <c r="A52" s="29"/>
      <c r="B52" s="27"/>
      <c r="C52" s="27"/>
    </row>
    <row r="53" spans="1:3">
      <c r="A53" s="29"/>
      <c r="B53" s="27"/>
      <c r="C53" s="27"/>
    </row>
    <row r="54" spans="1:3">
      <c r="A54" s="29"/>
      <c r="B54" s="27"/>
      <c r="C54" s="27"/>
    </row>
    <row r="55" spans="1:3">
      <c r="A55" s="29"/>
      <c r="B55" s="27"/>
      <c r="C55" s="27"/>
    </row>
    <row r="56" spans="1:3">
      <c r="A56" s="29"/>
      <c r="B56" s="27"/>
      <c r="C56" s="27"/>
    </row>
    <row r="57" spans="1:3">
      <c r="A57" s="29"/>
      <c r="B57" s="27"/>
      <c r="C57" s="27"/>
    </row>
    <row r="58" spans="1:3">
      <c r="A58" s="29"/>
      <c r="B58" s="27"/>
      <c r="C58" s="27"/>
    </row>
    <row r="59" spans="1:3">
      <c r="A59" s="29"/>
      <c r="B59" s="27"/>
      <c r="C59" s="27"/>
    </row>
    <row r="60" spans="1:3">
      <c r="A60" s="29"/>
      <c r="B60" s="27"/>
      <c r="C60" s="27"/>
    </row>
    <row r="61" spans="1:3">
      <c r="A61" s="29"/>
      <c r="B61" s="27"/>
      <c r="C61" s="27"/>
    </row>
    <row r="62" spans="1:3">
      <c r="A62" s="29"/>
      <c r="B62" s="27"/>
      <c r="C62" s="27"/>
    </row>
    <row r="63" spans="1:3">
      <c r="A63" s="29"/>
      <c r="B63" s="27"/>
      <c r="C63" s="27"/>
    </row>
    <row r="64" spans="1:3">
      <c r="A64" s="29"/>
      <c r="B64" s="27"/>
      <c r="C64" s="27"/>
    </row>
    <row r="65" spans="1:3">
      <c r="A65" s="29"/>
      <c r="B65" s="27"/>
      <c r="C65" s="27"/>
    </row>
    <row r="66" spans="1:3">
      <c r="A66" s="29"/>
      <c r="B66" s="27"/>
      <c r="C66" s="27"/>
    </row>
    <row r="67" spans="1:3">
      <c r="A67" s="29"/>
      <c r="B67" s="27"/>
      <c r="C67" s="27"/>
    </row>
    <row r="68" spans="1:3">
      <c r="A68" s="29"/>
      <c r="B68" s="27"/>
      <c r="C68" s="27"/>
    </row>
    <row r="69" spans="1:3">
      <c r="A69" s="29"/>
      <c r="B69" s="27"/>
      <c r="C69" s="27"/>
    </row>
    <row r="70" spans="1:3">
      <c r="A70" s="29"/>
      <c r="B70" s="27"/>
      <c r="C70" s="27"/>
    </row>
    <row r="71" spans="1:3">
      <c r="A71" s="29"/>
      <c r="B71" s="27"/>
      <c r="C71" s="27"/>
    </row>
    <row r="72" spans="1:3">
      <c r="A72" s="29"/>
      <c r="B72" s="27"/>
      <c r="C72" s="27"/>
    </row>
    <row r="73" spans="1:3">
      <c r="A73" s="29"/>
      <c r="B73" s="27"/>
      <c r="C73" s="27"/>
    </row>
    <row r="74" spans="1:3">
      <c r="A74" s="29"/>
      <c r="B74" s="27"/>
      <c r="C74" s="27"/>
    </row>
    <row r="75" spans="1:3">
      <c r="A75" s="29"/>
      <c r="B75" s="27"/>
      <c r="C75" s="27"/>
    </row>
    <row r="76" spans="1:3">
      <c r="A76" s="29"/>
      <c r="B76" s="27"/>
      <c r="C76" s="27"/>
    </row>
    <row r="77" spans="1:3">
      <c r="A77" s="29"/>
      <c r="B77" s="27"/>
      <c r="C77" s="27"/>
    </row>
    <row r="78" spans="1:3">
      <c r="A78" s="29"/>
      <c r="B78" s="27"/>
      <c r="C78" s="27"/>
    </row>
    <row r="79" spans="1:3">
      <c r="A79" s="29"/>
      <c r="B79" s="27"/>
      <c r="C79" s="27"/>
    </row>
    <row r="80" spans="1:3">
      <c r="A80" s="29"/>
      <c r="B80" s="27"/>
      <c r="C80" s="27"/>
    </row>
    <row r="81" spans="1:3">
      <c r="A81" s="29"/>
      <c r="B81" s="27"/>
      <c r="C81" s="27"/>
    </row>
    <row r="82" spans="1:3">
      <c r="A82" s="29"/>
      <c r="B82" s="27"/>
      <c r="C82" s="27"/>
    </row>
    <row r="83" spans="1:3">
      <c r="A83" s="29"/>
      <c r="B83" s="27"/>
      <c r="C83" s="27"/>
    </row>
    <row r="84" spans="1:3">
      <c r="A84" s="29"/>
      <c r="B84" s="27"/>
      <c r="C84" s="27"/>
    </row>
    <row r="85" spans="1:3">
      <c r="A85" s="29"/>
      <c r="B85" s="27"/>
      <c r="C85" s="27"/>
    </row>
    <row r="86" spans="1:3">
      <c r="A86" s="29"/>
      <c r="B86" s="27"/>
      <c r="C86" s="27"/>
    </row>
    <row r="87" spans="1:3">
      <c r="A87" s="29"/>
      <c r="B87" s="27"/>
      <c r="C87" s="27"/>
    </row>
    <row r="88" spans="1:3">
      <c r="A88" s="29"/>
      <c r="B88" s="27"/>
      <c r="C88" s="27"/>
    </row>
    <row r="89" spans="1:3">
      <c r="A89" s="29"/>
      <c r="B89" s="27"/>
      <c r="C89" s="27"/>
    </row>
    <row r="90" spans="1:3">
      <c r="A90" s="29"/>
      <c r="B90" s="27"/>
      <c r="C90" s="27"/>
    </row>
    <row r="91" spans="1:3">
      <c r="A91" s="29"/>
      <c r="B91" s="27"/>
      <c r="C91" s="27"/>
    </row>
    <row r="92" spans="1:3">
      <c r="A92" s="29"/>
      <c r="B92" s="27"/>
      <c r="C92" s="27"/>
    </row>
    <row r="93" spans="1:3">
      <c r="A93" s="29"/>
      <c r="B93" s="27"/>
      <c r="C93" s="27"/>
    </row>
    <row r="94" spans="1:3">
      <c r="A94" s="29"/>
      <c r="B94" s="27"/>
      <c r="C94" s="27"/>
    </row>
    <row r="95" spans="1:3">
      <c r="A95" s="29"/>
      <c r="B95" s="27"/>
      <c r="C95" s="27"/>
    </row>
    <row r="96" spans="1:3">
      <c r="A96" s="29"/>
      <c r="B96" s="27"/>
      <c r="C96" s="27"/>
    </row>
    <row r="97" spans="1:3">
      <c r="A97" s="29"/>
      <c r="B97" s="27"/>
      <c r="C97" s="27"/>
    </row>
    <row r="98" spans="1:3">
      <c r="A98" s="29"/>
      <c r="B98" s="27"/>
      <c r="C98" s="27"/>
    </row>
    <row r="99" spans="1:3">
      <c r="A99" s="29"/>
      <c r="B99" s="27"/>
      <c r="C99" s="27"/>
    </row>
    <row r="100" spans="1:3">
      <c r="A100" s="29"/>
      <c r="B100" s="27"/>
      <c r="C100" s="27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2023-11-16T19:52:06Z</dcterms:created>
  <dcterms:modified xsi:type="dcterms:W3CDTF">2023-11-16T19:52:06Z</dcterms:modified>
</cp:coreProperties>
</file>