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8 ENTIDADES3  - word y excel\"/>
    </mc:Choice>
  </mc:AlternateContent>
  <xr:revisionPtr revIDLastSave="0" documentId="8_{D44CBB68-3061-4905-A3F5-77D3DC45EE5B}" xr6:coauthVersionLast="40" xr6:coauthVersionMax="40" xr10:uidLastSave="{00000000-0000-0000-0000-000000000000}"/>
  <bookViews>
    <workbookView xWindow="0" yWindow="0" windowWidth="25200" windowHeight="11775" xr2:uid="{D75B7FC5-A717-4E2B-8585-246EB946520B}"/>
  </bookViews>
  <sheets>
    <sheet name="3 EVHP-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'3 EVHP-P'!$A$1:$F$46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E40" i="1"/>
  <c r="F40" i="1" s="1"/>
  <c r="E39" i="1"/>
  <c r="D37" i="1"/>
  <c r="F37" i="1" s="1"/>
  <c r="D36" i="1"/>
  <c r="F36" i="1" s="1"/>
  <c r="D35" i="1"/>
  <c r="F35" i="1" s="1"/>
  <c r="D34" i="1"/>
  <c r="C34" i="1"/>
  <c r="F34" i="1" s="1"/>
  <c r="F33" i="1"/>
  <c r="D33" i="1"/>
  <c r="D32" i="1" s="1"/>
  <c r="C32" i="1"/>
  <c r="B30" i="1"/>
  <c r="F30" i="1" s="1"/>
  <c r="B29" i="1"/>
  <c r="F29" i="1" s="1"/>
  <c r="B28" i="1"/>
  <c r="B27" i="1" s="1"/>
  <c r="F23" i="1"/>
  <c r="E23" i="1"/>
  <c r="F22" i="1"/>
  <c r="E22" i="1"/>
  <c r="E21" i="1" s="1"/>
  <c r="E25" i="1" s="1"/>
  <c r="E44" i="1" s="1"/>
  <c r="F21" i="1"/>
  <c r="F19" i="1"/>
  <c r="C19" i="1"/>
  <c r="F18" i="1"/>
  <c r="C18" i="1"/>
  <c r="F17" i="1"/>
  <c r="C17" i="1"/>
  <c r="F16" i="1"/>
  <c r="C16" i="1"/>
  <c r="F15" i="1"/>
  <c r="D15" i="1"/>
  <c r="D14" i="1" s="1"/>
  <c r="D25" i="1" s="1"/>
  <c r="D44" i="1" s="1"/>
  <c r="F14" i="1"/>
  <c r="C14" i="1"/>
  <c r="C25" i="1" s="1"/>
  <c r="C44" i="1" s="1"/>
  <c r="B12" i="1"/>
  <c r="F12" i="1" s="1"/>
  <c r="B11" i="1"/>
  <c r="F11" i="1" s="1"/>
  <c r="B10" i="1"/>
  <c r="B9" i="1" s="1"/>
  <c r="B25" i="1" s="1"/>
  <c r="B44" i="1" s="1"/>
  <c r="A4" i="1"/>
  <c r="F32" i="1" l="1"/>
  <c r="F39" i="1"/>
  <c r="F10" i="1"/>
  <c r="F9" i="1" s="1"/>
  <c r="F25" i="1" s="1"/>
  <c r="F28" i="1"/>
  <c r="F27" i="1" s="1"/>
  <c r="F44" i="1" l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<sst xmlns="http://schemas.openxmlformats.org/spreadsheetml/2006/main" count="39" uniqueCount="29">
  <si>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</si>
  <si>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ENTIDADES PARAESTATALES EMPRESARIALES NO FINANCIERAS CON PARTICIPACIÓN ESTATAL MAYORITARIA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</si>
  <si>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</si>
  <si>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</si>
  <si>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</si>
  <si>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</si>
  <si>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</si>
  <si>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</si>
  <si>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</si>
  <si>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</si>
  <si>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2022</t>
  </si>
  <si>
    <t>Aportaciones</t>
  </si>
  <si>
    <t xml:space="preserve">Donaciones de Capital </t>
  </si>
  <si>
    <t>Actualización de la Hacienda Pública/Patrimonio</t>
  </si>
  <si>
    <t>Hacienda Pública / 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</si>
  <si>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</si>
  <si>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</si>
  <si>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</si>
  <si>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</si>
  <si>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</si>
  <si>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2022</t>
  </si>
  <si>
    <t>Resultado por Posición Monetaria</t>
  </si>
  <si>
    <t>Resultado por Tenencia de Activos no Monetarios</t>
  </si>
  <si>
    <t>Hacienda Pública / Patrimonio Neto Final de 2022</t>
  </si>
  <si>
    <t>Cambios en la Hacienda Pública / Patrimonio Contribuido de Junio 2023</t>
  </si>
  <si>
    <t>Variaciones de la Hacienda Pública / Patrimonio Generado Neto de Junio 2023</t>
  </si>
  <si>
    <t>Cambios en el Exceso o Insuficiencia en la Actualización de la Hacienda Pública / Patrimonio Neto de Junio 2023</t>
  </si>
  <si>
    <t>Hacienda Pública / Patrimonio Neto Final de Junio 2023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</si>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</sst>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7" fillId="0" borderId="4" xfId="1" applyFont="1" applyBorder="1" applyAlignment="1">
      <alignment vertical="top"/>
    </xf>
    <xf numFmtId="164" fontId="7" fillId="0" borderId="4" xfId="1" applyNumberFormat="1" applyFont="1" applyBorder="1" applyAlignment="1">
      <alignment vertical="top"/>
    </xf>
    <xf numFmtId="0" fontId="12" fillId="3" borderId="0" xfId="1" applyFont="1" applyFill="1" applyAlignment="1">
      <alignment vertical="top" wrapText="1"/>
    </xf>
    <xf numFmtId="164" fontId="12" fillId="3" borderId="0" xfId="1" applyNumberFormat="1" applyFont="1" applyFill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5" xfId="1" applyNumberFormat="1" applyFont="1" applyBorder="1" applyAlignment="1">
      <alignment vertical="top"/>
    </xf>
    <xf numFmtId="0" fontId="13" fillId="0" borderId="6" xfId="1" applyFont="1" applyBorder="1"/>
    <xf numFmtId="0" fontId="15" fillId="0" borderId="6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</cellXfs>
  <cellStyles count="3">
    <cellStyle name="Normal" xfId="0" builtinId="0"/>
    <cellStyle name="Normal 17" xfId="1" xr:uid="{05FECEEF-F8E6-4DB7-BB14-DE40E302B744}"/>
    <cellStyle name="Normal 2 2" xfId="2" xr:uid="{EB1C951A-7BC4-442C-B91D-653EA9A10E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70">
          <cell r="F70">
            <v>1500507948</v>
          </cell>
          <cell r="G70">
            <v>1500507948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-224909801</v>
          </cell>
          <cell r="G78">
            <v>21339850</v>
          </cell>
        </row>
        <row r="80">
          <cell r="F80">
            <v>-252765389</v>
          </cell>
          <cell r="G80">
            <v>-277213432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30 DE JUNIO DE 2023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3AA8D-9F20-49C1-942F-6986B50F77B9}">
  <sheetPr>
    <tabColor theme="0" tint="-0.14999847407452621"/>
  </sheetPr>
  <dimension ref="A1:G51"/>
  <sheetViews>
    <sheetView showGridLines="0" tabSelected="1" zoomScaleNormal="100" workbookViewId="0">
      <selection sqref="A1:G100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30 DE JUNIO DE 2023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1507904136</v>
      </c>
      <c r="C9" s="14"/>
      <c r="D9" s="14"/>
      <c r="E9" s="14"/>
      <c r="F9" s="14">
        <f>SUM(F10:F12)</f>
        <v>1507904136</v>
      </c>
      <c r="G9" s="15"/>
    </row>
    <row r="10" spans="1:7" s="16" customFormat="1" ht="12.75" x14ac:dyDescent="0.25">
      <c r="A10" s="10" t="s">
        <v>11</v>
      </c>
      <c r="B10" s="17">
        <f>SUM('[1]1ESF'!G70)</f>
        <v>1500507948</v>
      </c>
      <c r="C10" s="11"/>
      <c r="D10" s="11"/>
      <c r="E10" s="11"/>
      <c r="F10" s="11">
        <f>SUM(B10)</f>
        <v>1500507948</v>
      </c>
    </row>
    <row r="11" spans="1:7" s="12" customFormat="1" ht="15" customHeight="1" x14ac:dyDescent="0.2">
      <c r="A11" s="10" t="s">
        <v>12</v>
      </c>
      <c r="B11" s="11">
        <f>SUM('[1]1ESF'!G72)</f>
        <v>7396188</v>
      </c>
      <c r="C11" s="11"/>
      <c r="D11" s="11"/>
      <c r="E11" s="11"/>
      <c r="F11" s="11">
        <f t="shared" ref="F11:F12" si="0">SUM(B11)</f>
        <v>7396188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-271161431</v>
      </c>
      <c r="D14" s="14">
        <f>SUM(D15)</f>
        <v>21339850</v>
      </c>
      <c r="E14" s="14"/>
      <c r="F14" s="14">
        <f>SUM(F15:F19)</f>
        <v>-249821581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21339850</v>
      </c>
      <c r="E15" s="11"/>
      <c r="F15" s="11">
        <f>SUM(D15)</f>
        <v>21339850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-277213432</v>
      </c>
      <c r="D16" s="11"/>
      <c r="E16" s="11"/>
      <c r="F16" s="11">
        <f>SUM(C16)</f>
        <v>-277213432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6052001</v>
      </c>
      <c r="D18" s="11"/>
      <c r="E18" s="11"/>
      <c r="F18" s="11">
        <f>SUM(C18)</f>
        <v>6052001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1507904136</v>
      </c>
      <c r="C25" s="22">
        <f>SUM(C14)</f>
        <v>-271161431</v>
      </c>
      <c r="D25" s="22">
        <f>SUM(D14)</f>
        <v>21339850</v>
      </c>
      <c r="E25" s="22">
        <f>SUM(E21)</f>
        <v>0</v>
      </c>
      <c r="F25" s="22">
        <f t="shared" ref="F25" si="1">SUM(F9+F14+F21)</f>
        <v>1258082555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0</v>
      </c>
      <c r="C27" s="19"/>
      <c r="D27" s="19"/>
      <c r="E27" s="20"/>
      <c r="F27" s="20">
        <f>SUM(F28:F30)</f>
        <v>0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24448043</v>
      </c>
      <c r="D32" s="19">
        <f>SUM(D33:D37)</f>
        <v>-246249651</v>
      </c>
      <c r="E32" s="20"/>
      <c r="F32" s="20">
        <f>SUM(F33:F37)</f>
        <v>-221801608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-224909801</v>
      </c>
      <c r="E33" s="11"/>
      <c r="F33" s="11">
        <f>SUM(D33)</f>
        <v>-224909801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24448043</v>
      </c>
      <c r="D34" s="11">
        <f>-'[1]1ESF'!G78</f>
        <v>-21339850</v>
      </c>
      <c r="E34" s="11"/>
      <c r="F34" s="11">
        <f>SUM(C34:D34)</f>
        <v>3108193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0</v>
      </c>
      <c r="E36" s="11"/>
      <c r="F36" s="11">
        <f t="shared" ref="F36:F37" si="2">SUM(D36)</f>
        <v>0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3.5" thickBot="1" x14ac:dyDescent="0.25">
      <c r="A42" s="10"/>
      <c r="B42" s="11"/>
      <c r="C42" s="11"/>
      <c r="D42" s="11"/>
      <c r="E42" s="11"/>
      <c r="F42" s="11"/>
    </row>
    <row r="43" spans="1:6" s="12" customFormat="1" ht="3" customHeight="1" x14ac:dyDescent="0.2">
      <c r="A43" s="25"/>
      <c r="B43" s="26"/>
      <c r="C43" s="26"/>
      <c r="D43" s="26"/>
      <c r="E43" s="26"/>
      <c r="F43" s="26"/>
    </row>
    <row r="44" spans="1:6" s="12" customFormat="1" x14ac:dyDescent="0.2">
      <c r="A44" s="27" t="s">
        <v>27</v>
      </c>
      <c r="B44" s="28">
        <f>SUM(B25+B27)</f>
        <v>1507904136</v>
      </c>
      <c r="C44" s="28">
        <f>SUM(C25+C32)</f>
        <v>-246713388</v>
      </c>
      <c r="D44" s="28">
        <f>SUM(D25+D32)</f>
        <v>-224909801</v>
      </c>
      <c r="E44" s="28">
        <f>SUM(E25+E39)</f>
        <v>0</v>
      </c>
      <c r="F44" s="28">
        <f t="shared" ref="F44" si="3">SUM(F25+F27+F32+F39)</f>
        <v>1036280947</v>
      </c>
    </row>
    <row r="45" spans="1:6" s="12" customFormat="1" ht="8.1" customHeight="1" x14ac:dyDescent="0.2">
      <c r="A45" s="29"/>
      <c r="B45" s="30"/>
      <c r="C45" s="30"/>
      <c r="D45" s="30"/>
      <c r="E45" s="31"/>
      <c r="F45" s="31"/>
    </row>
    <row r="46" spans="1:6" s="12" customFormat="1" ht="12.75" x14ac:dyDescent="0.2">
      <c r="A46" s="32" t="s">
        <v>28</v>
      </c>
      <c r="B46" s="33"/>
      <c r="C46" s="33"/>
      <c r="D46" s="33"/>
      <c r="E46" s="34"/>
      <c r="F46" s="35"/>
    </row>
    <row r="47" spans="1:6" s="12" customFormat="1" ht="12.75" x14ac:dyDescent="0.2"/>
    <row r="48" spans="1:6" s="12" customFormat="1" ht="12.75" x14ac:dyDescent="0.2">
      <c r="F48" s="36"/>
    </row>
    <row r="49" s="12" customFormat="1" ht="12.75" x14ac:dyDescent="0.2"/>
    <row r="50" s="12" customFormat="1" ht="12.75" x14ac:dyDescent="0.2"/>
    <row r="51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2023-08-14T21:10:20Z</dcterms:created>
  <dcterms:modified xsi:type="dcterms:W3CDTF">2023-08-14T21:10:20Z</dcterms:modified>
</cp:coreProperties>
</file>