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FB092668-ECDD-4BDC-B827-F1812820DACE}" xr6:coauthVersionLast="40" xr6:coauthVersionMax="40" xr10:uidLastSave="{00000000-0000-0000-0000-000000000000}"/>
  <bookViews>
    <workbookView xWindow="0" yWindow="0" windowWidth="25200" windowHeight="11175" xr2:uid="{95E84162-5D6E-4A67-A331-B864DD9823B4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C43" i="1" l="1"/>
  <c r="F16" i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<sst xmlns="http://schemas.openxmlformats.org/spreadsheetml/2006/main" count="39" uniqueCount="29">
  <si>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</si>
  <si>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LEGISLATIVO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</si>
  <si>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</si>
  <si>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</si>
  <si>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</si>
  <si>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</si>
  <si>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</si>
  <si>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</si>
  <si>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</si>
  <si>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</si>
  <si>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</si>
  <si>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</si>
  <si>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</si>
  <si>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</si>
  <si>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</si>
  <si>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</si>
  <si>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</si>
  <si>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</si>
  <si>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</si>
  <si>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</si>
  <si>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</si>
  <si>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</si>
  <si>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</si>
  <si>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</si>
  <si>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Marzo de 2023</t>
  </si>
  <si>
    <t>Variaciones de la Hacienda Pública / Patrimonio Generado Neto de Marzo de 2023</t>
  </si>
  <si>
    <t>Cambios en el Exceso o Insuficiencia en la Actualización de la Hacienda Pública / Patrimonio Neto de Marzo de 2023</t>
  </si>
  <si>
    <t>Hacienda Pública / Patrimonio Neto Final de Marzo de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</si>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</sst>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4" xfId="1" applyNumberFormat="1" applyFont="1" applyBorder="1" applyAlignment="1">
      <alignment vertical="top"/>
    </xf>
    <xf numFmtId="0" fontId="11" fillId="0" borderId="5" xfId="1" applyFont="1" applyBorder="1"/>
    <xf numFmtId="0" fontId="13" fillId="0" borderId="5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6B629D38-5405-4D84-875A-75E92E2A1C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LEGISLATIVO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0</v>
          </cell>
          <cell r="G72">
            <v>0</v>
          </cell>
        </row>
        <row r="74">
          <cell r="F74">
            <v>0</v>
          </cell>
          <cell r="G74">
            <v>0</v>
          </cell>
        </row>
        <row r="78">
          <cell r="F78">
            <v>12077360</v>
          </cell>
          <cell r="G78">
            <v>4560599</v>
          </cell>
        </row>
        <row r="80">
          <cell r="F80">
            <v>46211751</v>
          </cell>
          <cell r="G80">
            <v>47965344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MARZO DE 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2AEC-FDF5-444C-A4FD-0E12219BD9B5}">
  <sheetPr>
    <tabColor theme="0" tint="-0.14999847407452621"/>
    <pageSetUpPr fitToPage="1"/>
  </sheetPr>
  <dimension ref="A1:G57"/>
  <sheetViews>
    <sheetView showGridLines="0" tabSelected="1" zoomScaleNormal="100" workbookViewId="0">
      <selection sqref="A1:G57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MARZO DE 2023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0</v>
      </c>
      <c r="C9" s="14"/>
      <c r="D9" s="14"/>
      <c r="E9" s="14"/>
      <c r="F9" s="14">
        <f>SUM(F10:F12)</f>
        <v>0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0</v>
      </c>
      <c r="C11" s="18"/>
      <c r="D11" s="18"/>
      <c r="E11" s="18"/>
      <c r="F11" s="18">
        <f t="shared" ref="F11:F12" si="0">SUM(B11)</f>
        <v>0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47965344</v>
      </c>
      <c r="D14" s="14">
        <f>SUM(D15)</f>
        <v>4560599</v>
      </c>
      <c r="E14" s="14"/>
      <c r="F14" s="14">
        <f>SUM(F15:F19)</f>
        <v>52525943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4560599</v>
      </c>
      <c r="E15" s="18"/>
      <c r="F15" s="18">
        <f>SUM(D15)</f>
        <v>4560599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47965344</v>
      </c>
      <c r="D16" s="18"/>
      <c r="E16" s="18"/>
      <c r="F16" s="18">
        <f>SUM(C16)</f>
        <v>47965344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0</v>
      </c>
      <c r="C25" s="23">
        <f>SUM(C14)</f>
        <v>47965344</v>
      </c>
      <c r="D25" s="23">
        <f>SUM(D14)</f>
        <v>4560599</v>
      </c>
      <c r="E25" s="23">
        <f>SUM(E21)</f>
        <v>0</v>
      </c>
      <c r="F25" s="23">
        <f t="shared" ref="F25" si="1">SUM(F9+F14+F21)</f>
        <v>52525943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0</v>
      </c>
      <c r="C27" s="21"/>
      <c r="D27" s="21"/>
      <c r="E27" s="21"/>
      <c r="F27" s="21">
        <f>SUM(F28:F30)</f>
        <v>0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0</v>
      </c>
      <c r="C29" s="18"/>
      <c r="D29" s="18"/>
      <c r="E29" s="18"/>
      <c r="F29" s="18">
        <f>SUM(B29)</f>
        <v>0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-1753593</v>
      </c>
      <c r="D32" s="21">
        <f>SUM(D33:D37)</f>
        <v>7516761</v>
      </c>
      <c r="E32" s="21"/>
      <c r="F32" s="21">
        <f>SUM(F33:F37)</f>
        <v>5763168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12077360</v>
      </c>
      <c r="E33" s="18"/>
      <c r="F33" s="18">
        <f>SUM(D33)</f>
        <v>12077360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-1753593</v>
      </c>
      <c r="D34" s="18">
        <f>-'[1]1ESF'!G78</f>
        <v>-4560599</v>
      </c>
      <c r="E34" s="18"/>
      <c r="F34" s="18">
        <f>SUM(C34:D34)</f>
        <v>-6314192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2.75" x14ac:dyDescent="0.2">
      <c r="A42" s="10"/>
      <c r="B42" s="11"/>
      <c r="C42" s="11"/>
      <c r="D42" s="11"/>
      <c r="E42" s="11"/>
      <c r="F42" s="11"/>
    </row>
    <row r="43" spans="1:6" s="12" customFormat="1" x14ac:dyDescent="0.2">
      <c r="A43" s="22" t="s">
        <v>27</v>
      </c>
      <c r="B43" s="23">
        <f>SUM(B25+B27)</f>
        <v>0</v>
      </c>
      <c r="C43" s="23">
        <f>SUM(C25+C32)</f>
        <v>46211751</v>
      </c>
      <c r="D43" s="23">
        <f>SUM(D25+D32)</f>
        <v>12077360</v>
      </c>
      <c r="E43" s="23">
        <f>SUM(E25+E39)</f>
        <v>0</v>
      </c>
      <c r="F43" s="23">
        <f t="shared" ref="F43" si="3">SUM(F25+F27+F32+F39)</f>
        <v>58289111</v>
      </c>
    </row>
    <row r="44" spans="1:6" s="12" customFormat="1" ht="8.1" customHeight="1" x14ac:dyDescent="0.2">
      <c r="A44" s="27"/>
      <c r="B44" s="28"/>
      <c r="C44" s="28"/>
      <c r="D44" s="28"/>
      <c r="E44" s="29"/>
      <c r="F44" s="29"/>
    </row>
    <row r="45" spans="1:6" s="12" customFormat="1" ht="12.75" x14ac:dyDescent="0.2">
      <c r="A45" s="30" t="s">
        <v>28</v>
      </c>
      <c r="B45" s="31"/>
      <c r="C45" s="31"/>
      <c r="D45" s="31"/>
      <c r="E45" s="32"/>
      <c r="F45" s="33"/>
    </row>
    <row r="46" spans="1:6" s="12" customFormat="1" ht="12.75" x14ac:dyDescent="0.2"/>
    <row r="47" spans="1:6" s="12" customFormat="1" ht="12.75" x14ac:dyDescent="0.2">
      <c r="F47" s="34"/>
    </row>
    <row r="48" spans="1:6" s="12" customFormat="1" ht="12.75" x14ac:dyDescent="0.2"/>
    <row r="49" spans="4:6" s="12" customFormat="1" ht="12.75" x14ac:dyDescent="0.2"/>
    <row r="50" spans="4:6" s="12" customFormat="1" ht="12.75" x14ac:dyDescent="0.2">
      <c r="E50" s="35"/>
      <c r="F50" s="36"/>
    </row>
    <row r="51" spans="4:6" s="12" customFormat="1" ht="12.75" x14ac:dyDescent="0.2">
      <c r="E51" s="35"/>
      <c r="F51" s="36"/>
    </row>
    <row r="52" spans="4:6" s="12" customFormat="1" ht="12.75" x14ac:dyDescent="0.2">
      <c r="D52" s="37"/>
      <c r="E52" s="38"/>
      <c r="F52" s="39"/>
    </row>
    <row r="53" spans="4:6" s="12" customFormat="1" ht="12.75" x14ac:dyDescent="0.2"/>
    <row r="54" spans="4:6" s="12" customFormat="1" ht="12.75" x14ac:dyDescent="0.2"/>
    <row r="55" spans="4:6" s="12" customFormat="1" ht="12.75" x14ac:dyDescent="0.2">
      <c r="F55" s="34"/>
    </row>
    <row r="56" spans="4:6" s="12" customFormat="1" ht="12.75" x14ac:dyDescent="0.2"/>
    <row r="57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2023-05-26T20:57:47Z</dcterms:created>
  <dcterms:modified xsi:type="dcterms:W3CDTF">2023-05-26T20:57:47Z</dcterms:modified>
</cp:coreProperties>
</file>