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D27DE8A-D7ED-4DD3-BEAA-E980844E87C3}" xr6:coauthVersionLast="47" xr6:coauthVersionMax="47" xr10:uidLastSave="{00000000-0000-0000-0000-000000000000}"/>
  <bookViews>
    <workbookView xWindow="-120" yWindow="-120" windowWidth="20730" windowHeight="11160" xr2:uid="{C7211E08-70A3-4FDD-AD4F-D59D1289E56D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4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D19" i="1"/>
  <c r="E10" i="1"/>
  <c r="E31" i="1" s="1"/>
  <c r="E72" i="1" s="1"/>
  <c r="D10" i="1"/>
  <c r="D31" i="1" s="1"/>
  <c r="D72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<sst xmlns="http://schemas.openxmlformats.org/spreadsheetml/2006/main" count="64" uniqueCount="64">
  <si>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</si>
  <si>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INSTITUCIONES PÚBLICAS DE SEGURIDAD SOCIAL</t>
  </si>
  <si>
    <t>ESTADO DE ACTIVIDADES CONSOLIDADO</t>
  </si>
  <si>
    <t>DEL 1 DE ENERO AL 31 DE DICIEMBRE DE 2022</t>
  </si>
  <si>
    <t>( Cifras en Pesos )</t>
  </si>
  <si>
    <t>CONCEPTO</t>
  </si>
  <si>
    <t>2022</t>
  </si>
  <si>
    <t>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</si>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</sst>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</cellXfs>
  <cellStyles count="3">
    <cellStyle name="Normal" xfId="0" builtinId="0"/>
    <cellStyle name="Normal 17" xfId="1" xr:uid="{1004A8B6-AD27-4C78-A20B-AA997D13AAFA}"/>
    <cellStyle name="Normal 2 2" xfId="2" xr:uid="{7B989191-86A9-448F-8BB5-BABFB545C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Contables%20entidade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61EC-E816-41B2-BE34-4E45F6E688EB}">
  <sheetPr>
    <tabColor rgb="FFFFFF00"/>
    <pageSetUpPr fitToPage="1"/>
  </sheetPr>
  <dimension ref="A1:E78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3035307927</v>
      </c>
      <c r="E10" s="15">
        <f>SUM(E11:E17)</f>
        <v>2681600199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3033101311</v>
      </c>
      <c r="E12" s="17">
        <v>2678247377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2206616</v>
      </c>
      <c r="E17" s="18">
        <v>3352822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2546381330</v>
      </c>
      <c r="E19" s="15">
        <f>SUM(E20:E22)</f>
        <v>2282235510</v>
      </c>
    </row>
    <row r="20" spans="1:5" s="2" customFormat="1" ht="12.7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2546381330</v>
      </c>
      <c r="E22" s="17">
        <v>2282235510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23652741</v>
      </c>
      <c r="E24" s="15">
        <f>SUM(E25:E29)</f>
        <v>41223264</v>
      </c>
    </row>
    <row r="25" spans="1:5" s="2" customFormat="1" ht="12.75" x14ac:dyDescent="0.2">
      <c r="A25" s="9"/>
      <c r="B25" s="9"/>
      <c r="C25" s="9" t="s">
        <v>21</v>
      </c>
      <c r="D25" s="17">
        <v>23651972</v>
      </c>
      <c r="E25" s="17">
        <v>41220467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769</v>
      </c>
      <c r="E29" s="17">
        <v>2797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26</v>
      </c>
      <c r="C31" s="14"/>
      <c r="D31" s="15">
        <f>SUM(D10+D19+D24)</f>
        <v>5605341998</v>
      </c>
      <c r="E31" s="15">
        <f>SUM(E10+E19+E24)</f>
        <v>5005058973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27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1281749567</v>
      </c>
      <c r="E36" s="15">
        <f>SUM(E37:E39)</f>
        <v>1396111271</v>
      </c>
    </row>
    <row r="37" spans="1:5" s="2" customFormat="1" ht="15" customHeight="1" x14ac:dyDescent="0.2">
      <c r="A37" s="27"/>
      <c r="B37" s="16"/>
      <c r="C37" s="9" t="s">
        <v>29</v>
      </c>
      <c r="D37" s="17">
        <v>745205405</v>
      </c>
      <c r="E37" s="17">
        <v>717315490</v>
      </c>
    </row>
    <row r="38" spans="1:5" s="2" customFormat="1" ht="15" customHeight="1" x14ac:dyDescent="0.2">
      <c r="A38" s="24"/>
      <c r="B38" s="16"/>
      <c r="C38" s="9" t="s">
        <v>30</v>
      </c>
      <c r="D38" s="17">
        <v>275665136</v>
      </c>
      <c r="E38" s="17">
        <v>402429113</v>
      </c>
    </row>
    <row r="39" spans="1:5" s="2" customFormat="1" ht="15" customHeight="1" x14ac:dyDescent="0.2">
      <c r="A39" s="27"/>
      <c r="B39" s="16"/>
      <c r="C39" s="9" t="s">
        <v>31</v>
      </c>
      <c r="D39" s="17">
        <v>260879026</v>
      </c>
      <c r="E39" s="17">
        <v>276366668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3985990056</v>
      </c>
      <c r="E40" s="15">
        <f>SUM(E41:E49)</f>
        <v>3595142645</v>
      </c>
    </row>
    <row r="41" spans="1:5" s="2" customFormat="1" ht="12.75" x14ac:dyDescent="0.2">
      <c r="A41" s="27"/>
      <c r="B41" s="16"/>
      <c r="C41" s="9" t="s">
        <v>33</v>
      </c>
      <c r="D41" s="17">
        <v>0</v>
      </c>
      <c r="E41" s="17">
        <v>0</v>
      </c>
    </row>
    <row r="42" spans="1:5" s="2" customFormat="1" ht="12.75" x14ac:dyDescent="0.2">
      <c r="A42" s="27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7"/>
      <c r="B43" s="16"/>
      <c r="C43" s="9" t="s">
        <v>35</v>
      </c>
      <c r="D43" s="17">
        <v>29682422</v>
      </c>
      <c r="E43" s="17">
        <v>32231654</v>
      </c>
    </row>
    <row r="44" spans="1:5" s="2" customFormat="1" ht="12.75" x14ac:dyDescent="0.2">
      <c r="A44" s="27"/>
      <c r="B44" s="16"/>
      <c r="C44" s="9" t="s">
        <v>36</v>
      </c>
      <c r="D44" s="17">
        <v>11867462</v>
      </c>
      <c r="E44" s="17">
        <v>7909601</v>
      </c>
    </row>
    <row r="45" spans="1:5" s="2" customFormat="1" ht="12.75" x14ac:dyDescent="0.2">
      <c r="A45" s="27"/>
      <c r="B45" s="16"/>
      <c r="C45" s="9" t="s">
        <v>37</v>
      </c>
      <c r="D45" s="17">
        <v>3944440172</v>
      </c>
      <c r="E45" s="17">
        <v>3555001390</v>
      </c>
    </row>
    <row r="46" spans="1:5" s="2" customFormat="1" ht="12.75" x14ac:dyDescent="0.2">
      <c r="A46" s="27"/>
      <c r="B46" s="16"/>
      <c r="C46" s="28" t="s">
        <v>38</v>
      </c>
      <c r="D46" s="17"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39</v>
      </c>
      <c r="D47" s="17"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40</v>
      </c>
      <c r="D48" s="17">
        <v>0</v>
      </c>
      <c r="E48" s="17">
        <v>0</v>
      </c>
    </row>
    <row r="49" spans="1:5" s="2" customFormat="1" ht="12.75" customHeight="1" x14ac:dyDescent="0.2">
      <c r="A49" s="27"/>
      <c r="B49" s="16"/>
      <c r="C49" s="28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29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29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SUM(D61:D66)</f>
        <v>446455</v>
      </c>
      <c r="E60" s="15">
        <f>SUM(E61:E66)</f>
        <v>119912</v>
      </c>
    </row>
    <row r="61" spans="1:5" s="2" customFormat="1" ht="12.75" x14ac:dyDescent="0.2">
      <c r="A61" s="9"/>
      <c r="B61" s="16"/>
      <c r="C61" s="9" t="s">
        <v>53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0</v>
      </c>
      <c r="E63" s="17">
        <v>0</v>
      </c>
    </row>
    <row r="64" spans="1:5" s="2" customFormat="1" ht="12.75" customHeight="1" x14ac:dyDescent="0.2">
      <c r="A64" s="9"/>
      <c r="B64" s="16"/>
      <c r="C64" s="9" t="s">
        <v>56</v>
      </c>
      <c r="D64" s="17">
        <v>0</v>
      </c>
      <c r="E64" s="17">
        <v>0</v>
      </c>
    </row>
    <row r="65" spans="1:5" s="2" customFormat="1" ht="12.75" customHeight="1" x14ac:dyDescent="0.2">
      <c r="A65" s="9"/>
      <c r="B65" s="16"/>
      <c r="C65" s="9" t="s">
        <v>57</v>
      </c>
      <c r="D65" s="17">
        <v>0</v>
      </c>
      <c r="E65" s="17">
        <v>0</v>
      </c>
    </row>
    <row r="66" spans="1:5" s="2" customFormat="1" ht="12.75" x14ac:dyDescent="0.2">
      <c r="A66" s="9"/>
      <c r="B66" s="16"/>
      <c r="C66" s="9" t="s">
        <v>58</v>
      </c>
      <c r="D66" s="17">
        <v>446455</v>
      </c>
      <c r="E66" s="17">
        <v>119912</v>
      </c>
    </row>
    <row r="67" spans="1:5" s="2" customFormat="1" ht="14.25" x14ac:dyDescent="0.2">
      <c r="A67" s="12"/>
      <c r="B67" s="13" t="s">
        <v>59</v>
      </c>
      <c r="C67" s="14"/>
      <c r="D67" s="15">
        <f>SUM(D68)</f>
        <v>0</v>
      </c>
      <c r="E67" s="15">
        <f>SUM(E68)</f>
        <v>0</v>
      </c>
    </row>
    <row r="68" spans="1:5" s="2" customFormat="1" ht="12.75" x14ac:dyDescent="0.2">
      <c r="A68" s="9"/>
      <c r="B68" s="16"/>
      <c r="C68" s="9" t="s">
        <v>60</v>
      </c>
      <c r="D68" s="17">
        <v>0</v>
      </c>
      <c r="E68" s="17">
        <v>0</v>
      </c>
    </row>
    <row r="69" spans="1:5" s="2" customFormat="1" ht="12.75" x14ac:dyDescent="0.2">
      <c r="A69" s="9"/>
      <c r="B69" s="16"/>
      <c r="C69" s="9"/>
      <c r="D69" s="20"/>
      <c r="E69" s="20"/>
    </row>
    <row r="70" spans="1:5" s="2" customFormat="1" ht="14.25" x14ac:dyDescent="0.2">
      <c r="A70" s="12"/>
      <c r="B70" s="13" t="s">
        <v>61</v>
      </c>
      <c r="C70" s="14"/>
      <c r="D70" s="15">
        <f>SUM(D36+D40+D50+D54+D60+D67)</f>
        <v>5268186078</v>
      </c>
      <c r="E70" s="15">
        <f>SUM(E36+E40+E50+E54+E60+E67)</f>
        <v>4991373828</v>
      </c>
    </row>
    <row r="71" spans="1:5" s="2" customFormat="1" ht="8.1" customHeight="1" x14ac:dyDescent="0.2">
      <c r="A71" s="9"/>
      <c r="B71" s="9"/>
      <c r="C71" s="9"/>
      <c r="D71" s="17"/>
      <c r="E71" s="17"/>
    </row>
    <row r="72" spans="1:5" s="2" customFormat="1" ht="15.75" x14ac:dyDescent="0.2">
      <c r="A72" s="30"/>
      <c r="B72" s="10" t="s">
        <v>62</v>
      </c>
      <c r="C72" s="11"/>
      <c r="D72" s="31">
        <f>SUM(D31-D70)</f>
        <v>337155920</v>
      </c>
      <c r="E72" s="31">
        <f>SUM(E31-E70)</f>
        <v>13685145</v>
      </c>
    </row>
    <row r="73" spans="1:5" s="2" customFormat="1" ht="8.1" customHeight="1" x14ac:dyDescent="0.2">
      <c r="A73" s="32"/>
      <c r="B73" s="33"/>
      <c r="C73" s="34"/>
      <c r="D73" s="35"/>
      <c r="E73" s="35"/>
    </row>
    <row r="74" spans="1:5" s="2" customFormat="1" ht="12.75" x14ac:dyDescent="0.2">
      <c r="A74" s="36" t="s">
        <v>63</v>
      </c>
      <c r="B74" s="37"/>
      <c r="C74" s="38"/>
      <c r="E74" s="37"/>
    </row>
    <row r="75" spans="1:5" s="40" customFormat="1" ht="12.75" x14ac:dyDescent="0.2">
      <c r="A75" s="2"/>
      <c r="B75" s="2"/>
      <c r="C75" s="2"/>
      <c r="D75" s="39"/>
      <c r="E75" s="39"/>
    </row>
    <row r="76" spans="1:5" s="40" customFormat="1" ht="12.75" x14ac:dyDescent="0.2">
      <c r="A76" s="2"/>
      <c r="B76" s="2"/>
      <c r="C76" s="2"/>
      <c r="D76" s="39"/>
      <c r="E76" s="39"/>
    </row>
    <row r="77" spans="1:5" s="40" customFormat="1" ht="12.75" x14ac:dyDescent="0.2">
      <c r="A77" s="2"/>
      <c r="B77" s="2"/>
      <c r="C77" s="2"/>
      <c r="D77" s="39"/>
      <c r="E77" s="39"/>
    </row>
    <row r="78" spans="1:5" s="40" customFormat="1" ht="12.75" x14ac:dyDescent="0.2">
      <c r="A78" s="2"/>
      <c r="B78" s="2"/>
      <c r="C78" s="2"/>
      <c r="E78" s="39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2023-03-27T21:03:51Z</dcterms:created>
  <dcterms:modified xsi:type="dcterms:W3CDTF">2023-03-27T21:03:52Z</dcterms:modified>
</cp:coreProperties>
</file>