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13_ncr:1_{61A79550-0550-43CA-8B94-4E334F3FACB6}" xr6:coauthVersionLast="47" xr6:coauthVersionMax="47" xr10:uidLastSave="{00000000-0000-0000-0000-000000000000}"/>
  <bookViews>
    <workbookView xWindow="-120" yWindow="-120" windowWidth="20730" windowHeight="11160" xr2:uid="{73754391-DECF-4458-B629-DEA9E7D2CC28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5" i="1"/>
  <c r="F35" i="1" s="1"/>
  <c r="E33" i="1"/>
  <c r="F33" i="1" s="1"/>
  <c r="C27" i="1"/>
  <c r="E24" i="1"/>
  <c r="F24" i="1" s="1"/>
  <c r="E22" i="1"/>
  <c r="F22" i="1" s="1"/>
  <c r="E20" i="1"/>
  <c r="F20" i="1" s="1"/>
  <c r="E16" i="1"/>
  <c r="F16" i="1" s="1"/>
  <c r="C10" i="1"/>
  <c r="E14" i="1"/>
  <c r="F14" i="1" s="1"/>
  <c r="D10" i="1"/>
  <c r="C8" i="1" l="1"/>
  <c r="E29" i="1"/>
  <c r="E31" i="1"/>
  <c r="F31" i="1" s="1"/>
  <c r="E18" i="1"/>
  <c r="F18" i="1" s="1"/>
  <c r="D27" i="1"/>
  <c r="D8" i="1" s="1"/>
  <c r="E12" i="1"/>
  <c r="F12" i="1" s="1"/>
  <c r="F10" i="1" s="1"/>
  <c r="E37" i="1"/>
  <c r="F37" i="1" s="1"/>
  <c r="F29" i="1"/>
  <c r="F27" i="1" s="1"/>
  <c r="E27" i="1"/>
  <c r="B10" i="1"/>
  <c r="B27" i="1"/>
  <c r="E10" i="1" l="1"/>
  <c r="E8" i="1" s="1"/>
  <c r="B8" i="1"/>
  <c r="F8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<sst xmlns="http://schemas.openxmlformats.org/spreadsheetml/2006/main" count="31" uniqueCount="31">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</sst>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4">
    <cellStyle name="Normal" xfId="0" builtinId="0"/>
    <cellStyle name="Normal 17" xfId="3" xr:uid="{50CFF8F6-3352-4EE2-9FB9-F6BA7C5F396E}"/>
    <cellStyle name="Normal 2 2" xfId="1" xr:uid="{25A68AFB-11D4-491D-A1D1-4B0654A6501E}"/>
    <cellStyle name="Normal 3 2 2 2 3" xfId="2" xr:uid="{A9554380-EBA6-44FC-8DF5-5F871E970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D959-C434-40C7-A6EE-529FD0D1A3FC}">
  <sheetPr>
    <tabColor theme="0" tint="-0.14999847407452621"/>
    <pageSetUpPr fitToPage="1"/>
  </sheetPr>
  <dimension ref="A1:H106"/>
  <sheetViews>
    <sheetView showGridLines="0" tabSelected="1" topLeftCell="A34" workbookViewId="0">
      <selection sqref="A1:G98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9" t="s">
        <v>0</v>
      </c>
      <c r="B1" s="29"/>
      <c r="C1" s="29"/>
      <c r="D1" s="29"/>
      <c r="E1" s="29"/>
      <c r="F1" s="29"/>
    </row>
    <row r="2" spans="1:6" s="1" customFormat="1" ht="13.5" customHeight="1" x14ac:dyDescent="0.2">
      <c r="A2" s="29" t="s">
        <v>1</v>
      </c>
      <c r="B2" s="29"/>
      <c r="C2" s="29"/>
      <c r="D2" s="29"/>
      <c r="E2" s="29"/>
      <c r="F2" s="29"/>
    </row>
    <row r="3" spans="1:6" s="1" customFormat="1" ht="13.5" customHeight="1" x14ac:dyDescent="0.2">
      <c r="A3" s="29" t="s">
        <v>2</v>
      </c>
      <c r="B3" s="29"/>
      <c r="C3" s="29"/>
      <c r="D3" s="29"/>
      <c r="E3" s="29"/>
      <c r="F3" s="29"/>
    </row>
    <row r="4" spans="1:6" s="1" customFormat="1" ht="13.5" customHeight="1" x14ac:dyDescent="0.2">
      <c r="A4" s="30" t="s">
        <v>30</v>
      </c>
      <c r="B4" s="30"/>
      <c r="C4" s="30"/>
      <c r="D4" s="30"/>
      <c r="E4" s="30"/>
      <c r="F4" s="30"/>
    </row>
    <row r="5" spans="1:6" s="1" customFormat="1" ht="13.5" customHeight="1" x14ac:dyDescent="0.2">
      <c r="A5" s="30" t="s">
        <v>3</v>
      </c>
      <c r="B5" s="30"/>
      <c r="C5" s="30"/>
      <c r="D5" s="30"/>
      <c r="E5" s="30"/>
      <c r="F5" s="30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1034125371</v>
      </c>
      <c r="C8" s="10">
        <f t="shared" ref="C8:E8" si="0">SUM(C10+C27)</f>
        <v>2997179470</v>
      </c>
      <c r="D8" s="10">
        <f t="shared" si="0"/>
        <v>2995876101</v>
      </c>
      <c r="E8" s="9">
        <f t="shared" si="0"/>
        <v>1035428740</v>
      </c>
      <c r="F8" s="9">
        <f>SUM(E8-B8)</f>
        <v>1303369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192573072</v>
      </c>
      <c r="C10" s="15">
        <f t="shared" ref="C10:F10" si="1">SUM(C12:C24)</f>
        <v>2317033113</v>
      </c>
      <c r="D10" s="15">
        <f t="shared" si="1"/>
        <v>2325529936</v>
      </c>
      <c r="E10" s="14">
        <f t="shared" si="1"/>
        <v>184076249</v>
      </c>
      <c r="F10" s="14">
        <f t="shared" si="1"/>
        <v>-8496823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192524056</v>
      </c>
      <c r="C12" s="18">
        <v>2305589909</v>
      </c>
      <c r="D12" s="18">
        <v>2314944567</v>
      </c>
      <c r="E12" s="17">
        <f>SUM(B12+C12-D12)</f>
        <v>183169398</v>
      </c>
      <c r="F12" s="17">
        <f>SUM(E12-B12)</f>
        <v>-9354658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49016</v>
      </c>
      <c r="C14" s="17">
        <v>10517220</v>
      </c>
      <c r="D14" s="17">
        <v>9659385</v>
      </c>
      <c r="E14" s="17">
        <f>SUM(B14+C14-D14)</f>
        <v>906851</v>
      </c>
      <c r="F14" s="17">
        <f>SUM(E14-B14)</f>
        <v>857835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0</v>
      </c>
      <c r="C16" s="17">
        <v>925984</v>
      </c>
      <c r="D16" s="17">
        <v>925984</v>
      </c>
      <c r="E16" s="17">
        <f>SUM(B16+C16-D16)</f>
        <v>0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0</v>
      </c>
      <c r="C18" s="17">
        <v>0</v>
      </c>
      <c r="D18" s="17">
        <v>0</v>
      </c>
      <c r="E18" s="17">
        <f>SUM(B18+C18-D18)</f>
        <v>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0</v>
      </c>
      <c r="C20" s="17">
        <v>0</v>
      </c>
      <c r="D20" s="17">
        <v>0</v>
      </c>
      <c r="E20" s="17">
        <f>SUM(B20+C20-D20)</f>
        <v>0</v>
      </c>
      <c r="F20" s="17">
        <f>SUM(E20-B20)</f>
        <v>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841552299</v>
      </c>
      <c r="C27" s="15">
        <f>SUM(C29:C45)</f>
        <v>680146357</v>
      </c>
      <c r="D27" s="15">
        <f>SUM(D29:D45)</f>
        <v>670346165</v>
      </c>
      <c r="E27" s="14">
        <f>SUM(E29:E45)</f>
        <v>851352491</v>
      </c>
      <c r="F27" s="14">
        <f>SUM(F29:F45)</f>
        <v>9800192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1692558</v>
      </c>
      <c r="C31" s="17">
        <v>644</v>
      </c>
      <c r="D31" s="17">
        <v>65336</v>
      </c>
      <c r="E31" s="17">
        <f>SUM(B31+C31-D31)</f>
        <v>1627866</v>
      </c>
      <c r="F31" s="17">
        <f>SUM(E31-B31)</f>
        <v>-64692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506057507</v>
      </c>
      <c r="C33" s="17">
        <v>0</v>
      </c>
      <c r="D33" s="17">
        <v>0</v>
      </c>
      <c r="E33" s="17">
        <f>SUM(B33+C33-D33)</f>
        <v>506057507</v>
      </c>
      <c r="F33" s="17">
        <f>SUM(E33-B33)</f>
        <v>0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223973363</v>
      </c>
      <c r="C35" s="17">
        <v>6199159</v>
      </c>
      <c r="D35" s="17">
        <v>628890</v>
      </c>
      <c r="E35" s="17">
        <f>SUM(B35+C35-D35)</f>
        <v>229543632</v>
      </c>
      <c r="F35" s="17">
        <f>SUM(E35-B35)</f>
        <v>5570269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20111705</v>
      </c>
      <c r="C37" s="17">
        <v>936913</v>
      </c>
      <c r="D37" s="17">
        <v>437832</v>
      </c>
      <c r="E37" s="17">
        <f>SUM(B37+C37-D37)</f>
        <v>20610786</v>
      </c>
      <c r="F37" s="17">
        <f>SUM(E37-B37)</f>
        <v>499081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0</v>
      </c>
      <c r="C39" s="17">
        <v>0</v>
      </c>
      <c r="D39" s="17">
        <v>0</v>
      </c>
      <c r="E39" s="17">
        <f>SUM(B39+C39-D39)</f>
        <v>0</v>
      </c>
      <c r="F39" s="17">
        <f>SUM(E39-B39)</f>
        <v>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81700985</v>
      </c>
      <c r="C41" s="17">
        <v>664993461</v>
      </c>
      <c r="D41" s="17">
        <v>661197927</v>
      </c>
      <c r="E41" s="17">
        <f>SUM(B41+C41-D41)</f>
        <v>85496519</v>
      </c>
      <c r="F41" s="17">
        <f>SUM(E41-B41)</f>
        <v>3795534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8016181</v>
      </c>
      <c r="C45" s="17">
        <v>8016180</v>
      </c>
      <c r="D45" s="17">
        <v>8016180</v>
      </c>
      <c r="E45" s="17">
        <f>SUM(B45+C45-D45)</f>
        <v>8016181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7"/>
    </row>
    <row r="53" spans="1:6" x14ac:dyDescent="0.25">
      <c r="A53" s="24"/>
      <c r="B53" s="24"/>
      <c r="C53" s="24"/>
      <c r="E53" s="28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2022-10-29T00:59:14Z</dcterms:created>
  <dcterms:modified xsi:type="dcterms:W3CDTF">2022-10-29T01:02:19Z</dcterms:modified>
</cp:coreProperties>
</file>