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C4F650C8-0594-4342-BE24-658DD6B1D336}" xr6:coauthVersionLast="40" xr6:coauthVersionMax="40" xr10:uidLastSave="{00000000-0000-0000-0000-000000000000}"/>
  <bookViews>
    <workbookView xWindow="0" yWindow="0" windowWidth="25200" windowHeight="11775" xr2:uid="{E6FAB528-4A43-42B9-B3DE-5691F79214B3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I90" i="1" s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H51" i="1"/>
  <c r="G51" i="1"/>
  <c r="E51" i="1"/>
  <c r="D51" i="1"/>
  <c r="F51" i="1" s="1"/>
  <c r="I51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0" i="1"/>
  <c r="H92" i="1" s="1"/>
  <c r="G10" i="1"/>
  <c r="G92" i="1" s="1"/>
  <c r="E10" i="1"/>
  <c r="E92" i="1" s="1"/>
  <c r="D10" i="1"/>
  <c r="D92" i="1" s="1"/>
  <c r="F10" i="1" l="1"/>
  <c r="I10" i="1" l="1"/>
  <c r="I92" i="1" s="1"/>
  <c r="F92" i="1"/>
</calcChain>
</file>

<file path=xl/sharedStrings.xml><?xml version="1.0" encoding="utf-8"?>
<sst xmlns="http://schemas.openxmlformats.org/spreadsheetml/2006/main" count="94" uniqueCount="56">
  <si>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</si>
  <si>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</si>
  <si>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</si>
  <si>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ADMINISTRATIVA</t>
  </si>
  <si>
    <t>DEL 1 DE ENERO AL 30 DE SEPTIEMBRE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</si>
  <si>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</si>
  <si>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</si>
  <si>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</si>
  <si>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</si>
  <si>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</si>
  <si>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</si>
  <si>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</si>
  <si>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</si>
  <si>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</si>
  <si>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</si>
  <si>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Sistema para el Desarrollo Integral de la Familia del Estado de Chiapas, DIF-Chiapas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</si>
  <si>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</si>
  <si>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</si>
  <si>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</si>
  <si>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</si>
  <si>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</si>
  <si>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</si>
  <si>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</si>
  <si>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</si>
  <si>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</si>
  <si>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</si>
  <si>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</si>
  <si>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</si>
  <si>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</si>
  <si>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</si>
  <si>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</si>
  <si>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</si>
  <si>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</si>
  <si>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</si>
  <si>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</si>
  <si>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</si>
  <si>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</si>
  <si>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</si>
  <si>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</si>
  <si>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</si>
  <si>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</si>
  <si>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</si>
  <si>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</si>
  <si>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</si>
  <si>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</si>
  <si>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Centro Regional de Formación Docente e Investigación Educativa</t>
  </si>
  <si>
    <t>Instituto del Patrimonio del Estado</t>
  </si>
  <si>
    <t>Secretaría Ejecutiva del Sistema Anticorrupción del Estado de Chiapas</t>
  </si>
  <si>
    <t>Centro de Conciliación Laboral del Estado de Chiapas</t>
  </si>
  <si>
    <t>Archivo General del Estado</t>
  </si>
  <si>
    <t>Instituto de Comunicación Social y Relaciones Públicas del Estado de Chiapas</t>
  </si>
  <si>
    <t>Consejería Jurídica del Gobernador</t>
  </si>
  <si>
    <t>Instituto del Deporte del Estado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</si>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</sst>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1" fillId="0" borderId="0" xfId="1" applyFont="1">
      <alignment vertical="top"/>
    </xf>
    <xf numFmtId="0" fontId="3" fillId="2" borderId="0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justify" vertical="top"/>
    </xf>
    <xf numFmtId="164" fontId="1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vertical="top"/>
    </xf>
    <xf numFmtId="0" fontId="1" fillId="0" borderId="0" xfId="1" applyFont="1" applyBorder="1">
      <alignment vertical="top"/>
    </xf>
    <xf numFmtId="0" fontId="6" fillId="4" borderId="0" xfId="0" applyFont="1" applyFill="1" applyBorder="1" applyAlignment="1">
      <alignment horizontal="justify" vertical="center"/>
    </xf>
    <xf numFmtId="164" fontId="6" fillId="4" borderId="0" xfId="0" applyNumberFormat="1" applyFont="1" applyFill="1" applyBorder="1" applyAlignment="1">
      <alignment horizontal="right" vertical="center"/>
    </xf>
    <xf numFmtId="0" fontId="1" fillId="0" borderId="8" xfId="1" applyFont="1" applyFill="1" applyBorder="1">
      <alignment vertical="top"/>
    </xf>
    <xf numFmtId="0" fontId="1" fillId="0" borderId="8" xfId="1" applyFont="1" applyFill="1" applyBorder="1" applyAlignment="1">
      <alignment horizontal="justify" vertical="top"/>
    </xf>
    <xf numFmtId="164" fontId="1" fillId="0" borderId="8" xfId="2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justify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8" fillId="0" borderId="0" xfId="3" applyFont="1" applyFill="1" applyBorder="1" applyAlignment="1">
      <alignment vertical="top"/>
    </xf>
    <xf numFmtId="0" fontId="1" fillId="0" borderId="0" xfId="1" applyFont="1" applyFill="1" applyBorder="1" applyAlignment="1">
      <alignment vertical="top" wrapText="1" readingOrder="1"/>
    </xf>
    <xf numFmtId="164" fontId="1" fillId="0" borderId="0" xfId="1" applyNumberFormat="1" applyFont="1" applyFill="1" applyBorder="1">
      <alignment vertical="top"/>
    </xf>
    <xf numFmtId="164" fontId="1" fillId="0" borderId="0" xfId="1" applyNumberFormat="1" applyFont="1">
      <alignment vertical="top"/>
    </xf>
    <xf numFmtId="0" fontId="1" fillId="0" borderId="0" xfId="1">
      <alignment vertical="top"/>
    </xf>
    <xf numFmtId="164" fontId="1" fillId="0" borderId="0" xfId="1" applyNumberFormat="1">
      <alignment vertical="top"/>
    </xf>
  </cellXfs>
  <cellStyles count="4">
    <cellStyle name="Moneda 4" xfId="2" xr:uid="{AA589E83-6619-492D-BC74-BB85AD2C5A02}"/>
    <cellStyle name="Normal" xfId="0" builtinId="0"/>
    <cellStyle name="Normal 2 2" xfId="3" xr:uid="{4A87E55B-F251-4CBB-8597-5F65FD589A3C}"/>
    <cellStyle name="Normal 21" xfId="1" xr:uid="{B637FEA5-5451-410B-B5F1-DA7F8E0807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A3869C6-3A2B-4FF0-B2DD-24FB75403EB8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3056B-FFF6-4B11-8A21-4EC9EE9A63A0}">
  <dimension ref="A1:K94"/>
  <sheetViews>
    <sheetView showGridLines="0" tabSelected="1" workbookViewId="0">
      <selection sqref="A1:I93"/>
    </sheetView>
  </sheetViews>
  <sheetFormatPr baseColWidth="10" defaultRowHeight="15" x14ac:dyDescent="0.25"/>
  <cols>
    <col min="1" max="1" width="2.42578125" style="43" customWidth="1"/>
    <col min="2" max="2" width="2.5703125" style="43" customWidth="1"/>
    <col min="3" max="3" width="39.5703125" style="43" customWidth="1"/>
    <col min="4" max="9" width="16.7109375" style="44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15" customFormat="1" ht="3" customHeight="1" x14ac:dyDescent="0.25">
      <c r="A9" s="12"/>
      <c r="B9" s="12"/>
      <c r="C9" s="12"/>
      <c r="D9" s="13"/>
      <c r="E9" s="13"/>
      <c r="F9" s="13"/>
      <c r="G9" s="13"/>
      <c r="H9" s="14"/>
    </row>
    <row r="10" spans="1:11" s="20" customFormat="1" ht="15.75" hidden="1" customHeight="1" thickBot="1" x14ac:dyDescent="0.3">
      <c r="A10" s="16" t="s">
        <v>14</v>
      </c>
      <c r="B10" s="16"/>
      <c r="C10" s="16"/>
      <c r="D10" s="17">
        <f>SUM(D12:D49)</f>
        <v>5954990765</v>
      </c>
      <c r="E10" s="17">
        <f>SUM(E12:E49)</f>
        <v>7396333796</v>
      </c>
      <c r="F10" s="17">
        <f>SUM(D10:E10)</f>
        <v>13351324561</v>
      </c>
      <c r="G10" s="17">
        <f>SUM(G12:G49)</f>
        <v>10224024603</v>
      </c>
      <c r="H10" s="17">
        <f>SUM(H12:H49)</f>
        <v>10126627655</v>
      </c>
      <c r="I10" s="17">
        <f>SUM(F10-G10)</f>
        <v>3127299958</v>
      </c>
      <c r="J10" s="18"/>
      <c r="K10" s="19"/>
    </row>
    <row r="11" spans="1:11" s="2" customFormat="1" ht="3" hidden="1" customHeight="1" thickTop="1" x14ac:dyDescent="0.25">
      <c r="A11" s="21"/>
      <c r="B11" s="21"/>
      <c r="C11" s="21"/>
      <c r="D11" s="22"/>
      <c r="E11" s="22"/>
      <c r="F11" s="22"/>
      <c r="G11" s="22"/>
      <c r="H11" s="22"/>
      <c r="I11" s="22"/>
      <c r="J11" s="15"/>
    </row>
    <row r="12" spans="1:11" s="2" customFormat="1" ht="25.5" hidden="1" customHeight="1" x14ac:dyDescent="0.25">
      <c r="A12" s="15"/>
      <c r="B12" s="15"/>
      <c r="C12" s="23" t="s">
        <v>15</v>
      </c>
      <c r="D12" s="24">
        <v>243861219</v>
      </c>
      <c r="E12" s="24">
        <v>27169179</v>
      </c>
      <c r="F12" s="24">
        <f>SUM(D12:E12)</f>
        <v>271030398</v>
      </c>
      <c r="G12" s="24">
        <v>168292417</v>
      </c>
      <c r="H12" s="24">
        <v>163031354</v>
      </c>
      <c r="I12" s="24">
        <f>SUM(F12-G12)</f>
        <v>102737981</v>
      </c>
      <c r="J12" s="15"/>
    </row>
    <row r="13" spans="1:11" s="2" customFormat="1" ht="25.5" hidden="1" customHeight="1" x14ac:dyDescent="0.25">
      <c r="A13" s="15"/>
      <c r="B13" s="15"/>
      <c r="C13" s="23" t="s">
        <v>16</v>
      </c>
      <c r="D13" s="24">
        <v>70340447</v>
      </c>
      <c r="E13" s="24">
        <v>4569755</v>
      </c>
      <c r="F13" s="24">
        <f t="shared" ref="F13:F49" si="0">SUM(D13:E13)</f>
        <v>74910202</v>
      </c>
      <c r="G13" s="24">
        <v>45016932</v>
      </c>
      <c r="H13" s="24">
        <v>44176530</v>
      </c>
      <c r="I13" s="24">
        <f t="shared" ref="I13:I49" si="1">SUM(F13-G13)</f>
        <v>29893270</v>
      </c>
      <c r="J13" s="15"/>
    </row>
    <row r="14" spans="1:11" s="2" customFormat="1" ht="25.5" hidden="1" customHeight="1" x14ac:dyDescent="0.25">
      <c r="A14" s="15"/>
      <c r="B14" s="15"/>
      <c r="C14" s="23" t="s">
        <v>17</v>
      </c>
      <c r="D14" s="24">
        <v>25629053</v>
      </c>
      <c r="E14" s="24">
        <v>160893</v>
      </c>
      <c r="F14" s="24">
        <f t="shared" si="0"/>
        <v>25789946</v>
      </c>
      <c r="G14" s="24">
        <v>19131330</v>
      </c>
      <c r="H14" s="24">
        <v>18949561</v>
      </c>
      <c r="I14" s="24">
        <f t="shared" si="1"/>
        <v>6658616</v>
      </c>
      <c r="J14" s="15"/>
    </row>
    <row r="15" spans="1:11" s="2" customFormat="1" ht="25.5" hidden="1" customHeight="1" x14ac:dyDescent="0.25">
      <c r="A15" s="15"/>
      <c r="B15" s="15"/>
      <c r="C15" s="23" t="s">
        <v>18</v>
      </c>
      <c r="D15" s="24">
        <v>68223241</v>
      </c>
      <c r="E15" s="24">
        <v>4671767</v>
      </c>
      <c r="F15" s="24">
        <f t="shared" si="0"/>
        <v>72895008</v>
      </c>
      <c r="G15" s="24">
        <v>48365743</v>
      </c>
      <c r="H15" s="24">
        <v>47797454</v>
      </c>
      <c r="I15" s="24">
        <f t="shared" si="1"/>
        <v>24529265</v>
      </c>
      <c r="J15" s="15"/>
    </row>
    <row r="16" spans="1:11" s="2" customFormat="1" ht="25.5" hidden="1" customHeight="1" x14ac:dyDescent="0.25">
      <c r="A16" s="15"/>
      <c r="B16" s="15"/>
      <c r="C16" s="23" t="s">
        <v>19</v>
      </c>
      <c r="D16" s="24">
        <v>112539590</v>
      </c>
      <c r="E16" s="24">
        <v>7695732</v>
      </c>
      <c r="F16" s="24">
        <f t="shared" si="0"/>
        <v>120235322</v>
      </c>
      <c r="G16" s="24">
        <v>75763393</v>
      </c>
      <c r="H16" s="24">
        <v>74629983</v>
      </c>
      <c r="I16" s="24">
        <f t="shared" si="1"/>
        <v>44471929</v>
      </c>
      <c r="J16" s="15"/>
    </row>
    <row r="17" spans="1:10" s="2" customFormat="1" ht="12.75" hidden="1" customHeight="1" x14ac:dyDescent="0.25">
      <c r="A17" s="15"/>
      <c r="B17" s="15"/>
      <c r="C17" s="23" t="s">
        <v>20</v>
      </c>
      <c r="D17" s="24">
        <v>1691475498</v>
      </c>
      <c r="E17" s="24">
        <v>5442084830</v>
      </c>
      <c r="F17" s="24">
        <f t="shared" si="0"/>
        <v>7133560328</v>
      </c>
      <c r="G17" s="24">
        <v>5961170612</v>
      </c>
      <c r="H17" s="24">
        <v>5960687431</v>
      </c>
      <c r="I17" s="24">
        <f t="shared" si="1"/>
        <v>1172389716</v>
      </c>
      <c r="J17" s="15"/>
    </row>
    <row r="18" spans="1:10" s="2" customFormat="1" ht="25.5" hidden="1" customHeight="1" x14ac:dyDescent="0.25">
      <c r="A18" s="15"/>
      <c r="B18" s="15"/>
      <c r="C18" s="23" t="s">
        <v>21</v>
      </c>
      <c r="D18" s="24">
        <v>8889305</v>
      </c>
      <c r="E18" s="24">
        <v>152596</v>
      </c>
      <c r="F18" s="24">
        <f t="shared" si="0"/>
        <v>9041901</v>
      </c>
      <c r="G18" s="24">
        <v>5611023</v>
      </c>
      <c r="H18" s="24">
        <v>5588083</v>
      </c>
      <c r="I18" s="24">
        <f t="shared" si="1"/>
        <v>3430878</v>
      </c>
      <c r="J18" s="15"/>
    </row>
    <row r="19" spans="1:10" s="2" customFormat="1" ht="25.5" hidden="1" customHeight="1" x14ac:dyDescent="0.25">
      <c r="A19" s="15"/>
      <c r="B19" s="15"/>
      <c r="C19" s="23" t="s">
        <v>22</v>
      </c>
      <c r="D19" s="24">
        <v>27404905</v>
      </c>
      <c r="E19" s="24">
        <v>18082578</v>
      </c>
      <c r="F19" s="24">
        <f t="shared" si="0"/>
        <v>45487483</v>
      </c>
      <c r="G19" s="24">
        <v>33689628</v>
      </c>
      <c r="H19" s="24">
        <v>31381047</v>
      </c>
      <c r="I19" s="24">
        <f t="shared" si="1"/>
        <v>11797855</v>
      </c>
      <c r="J19" s="15"/>
    </row>
    <row r="20" spans="1:10" s="2" customFormat="1" ht="25.5" hidden="1" customHeight="1" x14ac:dyDescent="0.25">
      <c r="A20" s="15"/>
      <c r="B20" s="15"/>
      <c r="C20" s="23" t="s">
        <v>23</v>
      </c>
      <c r="D20" s="24">
        <v>45119123</v>
      </c>
      <c r="E20" s="24">
        <v>3055471</v>
      </c>
      <c r="F20" s="24">
        <f t="shared" si="0"/>
        <v>48174594</v>
      </c>
      <c r="G20" s="24">
        <v>30568939</v>
      </c>
      <c r="H20" s="24">
        <v>28875709</v>
      </c>
      <c r="I20" s="24">
        <f t="shared" si="1"/>
        <v>17605655</v>
      </c>
      <c r="J20" s="15"/>
    </row>
    <row r="21" spans="1:10" s="2" customFormat="1" ht="25.5" hidden="1" customHeight="1" x14ac:dyDescent="0.25">
      <c r="A21" s="15"/>
      <c r="B21" s="15"/>
      <c r="C21" s="23" t="s">
        <v>24</v>
      </c>
      <c r="D21" s="24">
        <v>39782295</v>
      </c>
      <c r="E21" s="24">
        <v>26770022</v>
      </c>
      <c r="F21" s="24">
        <f t="shared" si="0"/>
        <v>66552317</v>
      </c>
      <c r="G21" s="24">
        <v>49858196</v>
      </c>
      <c r="H21" s="24">
        <v>49690222</v>
      </c>
      <c r="I21" s="24">
        <f t="shared" si="1"/>
        <v>16694121</v>
      </c>
      <c r="J21" s="15"/>
    </row>
    <row r="22" spans="1:10" s="2" customFormat="1" ht="12.75" hidden="1" customHeight="1" x14ac:dyDescent="0.25">
      <c r="A22" s="15"/>
      <c r="B22" s="15"/>
      <c r="C22" s="23" t="s">
        <v>25</v>
      </c>
      <c r="D22" s="24">
        <v>22203411</v>
      </c>
      <c r="E22" s="24">
        <v>12490993</v>
      </c>
      <c r="F22" s="24">
        <f t="shared" si="0"/>
        <v>34694404</v>
      </c>
      <c r="G22" s="24">
        <v>22492057</v>
      </c>
      <c r="H22" s="24">
        <v>22492057</v>
      </c>
      <c r="I22" s="24">
        <f t="shared" si="1"/>
        <v>12202347</v>
      </c>
      <c r="J22" s="15"/>
    </row>
    <row r="23" spans="1:10" s="2" customFormat="1" ht="12.75" hidden="1" customHeight="1" x14ac:dyDescent="0.25">
      <c r="A23" s="15"/>
      <c r="B23" s="15"/>
      <c r="C23" s="23" t="s">
        <v>26</v>
      </c>
      <c r="D23" s="24">
        <v>18988663</v>
      </c>
      <c r="E23" s="24">
        <v>-82706</v>
      </c>
      <c r="F23" s="24">
        <f t="shared" si="0"/>
        <v>18905957</v>
      </c>
      <c r="G23" s="24">
        <v>11768461</v>
      </c>
      <c r="H23" s="24">
        <v>10931796</v>
      </c>
      <c r="I23" s="24">
        <f t="shared" si="1"/>
        <v>7137496</v>
      </c>
      <c r="J23" s="15"/>
    </row>
    <row r="24" spans="1:10" s="2" customFormat="1" ht="12.75" hidden="1" customHeight="1" x14ac:dyDescent="0.25">
      <c r="A24" s="15"/>
      <c r="B24" s="15"/>
      <c r="C24" s="23" t="s">
        <v>27</v>
      </c>
      <c r="D24" s="24">
        <v>25280856</v>
      </c>
      <c r="E24" s="24">
        <v>10696683</v>
      </c>
      <c r="F24" s="24">
        <f t="shared" si="0"/>
        <v>35977539</v>
      </c>
      <c r="G24" s="24">
        <v>27170907</v>
      </c>
      <c r="H24" s="24">
        <v>26957542</v>
      </c>
      <c r="I24" s="24">
        <f t="shared" si="1"/>
        <v>8806632</v>
      </c>
      <c r="J24" s="15"/>
    </row>
    <row r="25" spans="1:10" s="2" customFormat="1" ht="25.5" hidden="1" customHeight="1" x14ac:dyDescent="0.25">
      <c r="A25" s="15"/>
      <c r="B25" s="15"/>
      <c r="C25" s="25" t="s">
        <v>28</v>
      </c>
      <c r="D25" s="24">
        <v>71302473</v>
      </c>
      <c r="E25" s="24">
        <v>35749141</v>
      </c>
      <c r="F25" s="24">
        <f t="shared" si="0"/>
        <v>107051614</v>
      </c>
      <c r="G25" s="24">
        <v>49590852</v>
      </c>
      <c r="H25" s="24">
        <v>48324110</v>
      </c>
      <c r="I25" s="24">
        <f t="shared" si="1"/>
        <v>57460762</v>
      </c>
      <c r="J25" s="15"/>
    </row>
    <row r="26" spans="1:10" s="2" customFormat="1" ht="25.5" hidden="1" customHeight="1" x14ac:dyDescent="0.25">
      <c r="A26" s="15"/>
      <c r="B26" s="15"/>
      <c r="C26" s="23" t="s">
        <v>29</v>
      </c>
      <c r="D26" s="24">
        <v>539736520</v>
      </c>
      <c r="E26" s="24">
        <v>28272747</v>
      </c>
      <c r="F26" s="24">
        <f t="shared" si="0"/>
        <v>568009267</v>
      </c>
      <c r="G26" s="24">
        <v>417130499</v>
      </c>
      <c r="H26" s="24">
        <v>377688728</v>
      </c>
      <c r="I26" s="24">
        <f t="shared" si="1"/>
        <v>150878768</v>
      </c>
      <c r="J26" s="15"/>
    </row>
    <row r="27" spans="1:10" s="2" customFormat="1" ht="12.75" hidden="1" customHeight="1" x14ac:dyDescent="0.25">
      <c r="A27" s="15"/>
      <c r="B27" s="15"/>
      <c r="C27" s="23" t="s">
        <v>30</v>
      </c>
      <c r="D27" s="24">
        <v>21906308</v>
      </c>
      <c r="E27" s="24">
        <v>2975910</v>
      </c>
      <c r="F27" s="24">
        <f t="shared" si="0"/>
        <v>24882218</v>
      </c>
      <c r="G27" s="24">
        <v>14170628</v>
      </c>
      <c r="H27" s="24">
        <v>13868846</v>
      </c>
      <c r="I27" s="24">
        <f t="shared" si="1"/>
        <v>10711590</v>
      </c>
      <c r="J27" s="15"/>
    </row>
    <row r="28" spans="1:10" s="2" customFormat="1" ht="12.75" hidden="1" customHeight="1" x14ac:dyDescent="0.25">
      <c r="A28" s="15"/>
      <c r="B28" s="15"/>
      <c r="C28" s="23" t="s">
        <v>31</v>
      </c>
      <c r="D28" s="24">
        <v>17397781</v>
      </c>
      <c r="E28" s="24">
        <v>629370</v>
      </c>
      <c r="F28" s="24">
        <f t="shared" si="0"/>
        <v>18027151</v>
      </c>
      <c r="G28" s="24">
        <v>11768427</v>
      </c>
      <c r="H28" s="24">
        <v>8603200</v>
      </c>
      <c r="I28" s="24">
        <f t="shared" si="1"/>
        <v>6258724</v>
      </c>
      <c r="J28" s="15"/>
    </row>
    <row r="29" spans="1:10" s="2" customFormat="1" ht="12.75" hidden="1" customHeight="1" x14ac:dyDescent="0.25">
      <c r="A29" s="15"/>
      <c r="B29" s="15"/>
      <c r="C29" s="23" t="s">
        <v>32</v>
      </c>
      <c r="D29" s="24">
        <v>162121434</v>
      </c>
      <c r="E29" s="24">
        <v>598509952</v>
      </c>
      <c r="F29" s="24">
        <f t="shared" si="0"/>
        <v>760631386</v>
      </c>
      <c r="G29" s="24">
        <v>692417336</v>
      </c>
      <c r="H29" s="24">
        <v>692417336</v>
      </c>
      <c r="I29" s="24">
        <f t="shared" si="1"/>
        <v>68214050</v>
      </c>
      <c r="J29" s="15"/>
    </row>
    <row r="30" spans="1:10" s="2" customFormat="1" ht="12.75" hidden="1" customHeight="1" x14ac:dyDescent="0.25">
      <c r="A30" s="15"/>
      <c r="B30" s="15"/>
      <c r="C30" s="23" t="s">
        <v>33</v>
      </c>
      <c r="D30" s="24">
        <v>57065610</v>
      </c>
      <c r="E30" s="24">
        <v>-181468</v>
      </c>
      <c r="F30" s="24">
        <f t="shared" si="0"/>
        <v>56884142</v>
      </c>
      <c r="G30" s="24">
        <v>38206385</v>
      </c>
      <c r="H30" s="24">
        <v>37583529</v>
      </c>
      <c r="I30" s="24">
        <f t="shared" si="1"/>
        <v>18677757</v>
      </c>
      <c r="J30" s="15"/>
    </row>
    <row r="31" spans="1:10" s="2" customFormat="1" ht="12.75" hidden="1" customHeight="1" x14ac:dyDescent="0.25">
      <c r="A31" s="15"/>
      <c r="B31" s="15"/>
      <c r="C31" s="23" t="s">
        <v>34</v>
      </c>
      <c r="D31" s="24">
        <v>35871068</v>
      </c>
      <c r="E31" s="24">
        <v>6941819</v>
      </c>
      <c r="F31" s="24">
        <f t="shared" si="0"/>
        <v>42812887</v>
      </c>
      <c r="G31" s="24">
        <v>26936432</v>
      </c>
      <c r="H31" s="24">
        <v>26916065</v>
      </c>
      <c r="I31" s="24">
        <f t="shared" si="1"/>
        <v>15876455</v>
      </c>
      <c r="J31" s="15"/>
    </row>
    <row r="32" spans="1:10" s="2" customFormat="1" ht="12.75" hidden="1" customHeight="1" x14ac:dyDescent="0.25">
      <c r="A32" s="15"/>
      <c r="B32" s="15"/>
      <c r="C32" s="23" t="s">
        <v>35</v>
      </c>
      <c r="D32" s="24">
        <v>34116116</v>
      </c>
      <c r="E32" s="24">
        <v>64894934</v>
      </c>
      <c r="F32" s="24">
        <f t="shared" si="0"/>
        <v>99011050</v>
      </c>
      <c r="G32" s="24">
        <v>87123820</v>
      </c>
      <c r="H32" s="24">
        <v>86620392</v>
      </c>
      <c r="I32" s="24">
        <f t="shared" si="1"/>
        <v>11887230</v>
      </c>
      <c r="J32" s="15"/>
    </row>
    <row r="33" spans="1:10" s="2" customFormat="1" ht="25.5" hidden="1" customHeight="1" x14ac:dyDescent="0.25">
      <c r="A33" s="15"/>
      <c r="B33" s="15"/>
      <c r="C33" s="23" t="s">
        <v>36</v>
      </c>
      <c r="D33" s="24">
        <v>561786185</v>
      </c>
      <c r="E33" s="24">
        <v>79851560</v>
      </c>
      <c r="F33" s="24">
        <f t="shared" si="0"/>
        <v>641637745</v>
      </c>
      <c r="G33" s="24">
        <v>423114136</v>
      </c>
      <c r="H33" s="24">
        <v>419878461</v>
      </c>
      <c r="I33" s="24">
        <f t="shared" si="1"/>
        <v>218523609</v>
      </c>
      <c r="J33" s="15"/>
    </row>
    <row r="34" spans="1:10" s="2" customFormat="1" ht="12.75" hidden="1" customHeight="1" x14ac:dyDescent="0.25">
      <c r="A34" s="15"/>
      <c r="B34" s="15"/>
      <c r="C34" s="23" t="s">
        <v>37</v>
      </c>
      <c r="D34" s="24">
        <v>1605443865</v>
      </c>
      <c r="E34" s="24">
        <v>387819699</v>
      </c>
      <c r="F34" s="24">
        <f t="shared" si="0"/>
        <v>1993263564</v>
      </c>
      <c r="G34" s="24">
        <v>1417318873</v>
      </c>
      <c r="H34" s="24">
        <v>1396228366</v>
      </c>
      <c r="I34" s="24">
        <f t="shared" si="1"/>
        <v>575944691</v>
      </c>
      <c r="J34" s="15"/>
    </row>
    <row r="35" spans="1:10" s="2" customFormat="1" ht="12.75" hidden="1" customHeight="1" x14ac:dyDescent="0.25">
      <c r="A35" s="15"/>
      <c r="B35" s="15"/>
      <c r="C35" s="23" t="s">
        <v>38</v>
      </c>
      <c r="D35" s="24">
        <v>31873419</v>
      </c>
      <c r="E35" s="24">
        <v>3521841</v>
      </c>
      <c r="F35" s="24">
        <f t="shared" si="0"/>
        <v>35395260</v>
      </c>
      <c r="G35" s="24">
        <v>19879097</v>
      </c>
      <c r="H35" s="24">
        <v>19794304</v>
      </c>
      <c r="I35" s="24">
        <f t="shared" si="1"/>
        <v>15516163</v>
      </c>
      <c r="J35" s="15"/>
    </row>
    <row r="36" spans="1:10" s="2" customFormat="1" ht="12.75" hidden="1" customHeight="1" x14ac:dyDescent="0.25">
      <c r="A36" s="15"/>
      <c r="B36" s="15"/>
      <c r="C36" s="23" t="s">
        <v>39</v>
      </c>
      <c r="D36" s="24">
        <v>10449973</v>
      </c>
      <c r="E36" s="24">
        <v>937116</v>
      </c>
      <c r="F36" s="24">
        <f t="shared" si="0"/>
        <v>11387089</v>
      </c>
      <c r="G36" s="24">
        <v>6198670</v>
      </c>
      <c r="H36" s="24">
        <v>5747819</v>
      </c>
      <c r="I36" s="24">
        <f t="shared" si="1"/>
        <v>5188419</v>
      </c>
      <c r="J36" s="15"/>
    </row>
    <row r="37" spans="1:10" s="2" customFormat="1" ht="25.5" hidden="1" customHeight="1" x14ac:dyDescent="0.25">
      <c r="A37" s="15"/>
      <c r="B37" s="15"/>
      <c r="C37" s="23" t="s">
        <v>40</v>
      </c>
      <c r="D37" s="24">
        <v>83874880</v>
      </c>
      <c r="E37" s="24">
        <v>13864161</v>
      </c>
      <c r="F37" s="24">
        <f t="shared" si="0"/>
        <v>97739041</v>
      </c>
      <c r="G37" s="24">
        <v>60275730</v>
      </c>
      <c r="H37" s="24">
        <v>51930023</v>
      </c>
      <c r="I37" s="24">
        <f t="shared" si="1"/>
        <v>37463311</v>
      </c>
      <c r="J37" s="15"/>
    </row>
    <row r="38" spans="1:10" s="2" customFormat="1" ht="12.75" hidden="1" customHeight="1" x14ac:dyDescent="0.25">
      <c r="A38" s="15"/>
      <c r="B38" s="15"/>
      <c r="C38" s="23" t="s">
        <v>41</v>
      </c>
      <c r="D38" s="24">
        <v>5994779</v>
      </c>
      <c r="E38" s="24">
        <v>150384</v>
      </c>
      <c r="F38" s="24">
        <f t="shared" si="0"/>
        <v>6145163</v>
      </c>
      <c r="G38" s="24">
        <v>4031532</v>
      </c>
      <c r="H38" s="24">
        <v>3892347</v>
      </c>
      <c r="I38" s="24">
        <f t="shared" si="1"/>
        <v>2113631</v>
      </c>
      <c r="J38" s="15"/>
    </row>
    <row r="39" spans="1:10" s="2" customFormat="1" ht="25.5" hidden="1" customHeight="1" x14ac:dyDescent="0.25">
      <c r="A39" s="15"/>
      <c r="B39" s="15"/>
      <c r="C39" s="23" t="s">
        <v>42</v>
      </c>
      <c r="D39" s="24">
        <v>126647647</v>
      </c>
      <c r="E39" s="24">
        <v>568578301</v>
      </c>
      <c r="F39" s="24">
        <f t="shared" si="0"/>
        <v>695225948</v>
      </c>
      <c r="G39" s="24">
        <v>295472742</v>
      </c>
      <c r="H39" s="24">
        <v>293282630</v>
      </c>
      <c r="I39" s="24">
        <f t="shared" si="1"/>
        <v>399753206</v>
      </c>
      <c r="J39" s="15"/>
    </row>
    <row r="40" spans="1:10" s="2" customFormat="1" ht="12.75" hidden="1" customHeight="1" x14ac:dyDescent="0.25">
      <c r="A40" s="15"/>
      <c r="B40" s="15"/>
      <c r="C40" s="23" t="s">
        <v>43</v>
      </c>
      <c r="D40" s="24">
        <v>4509876</v>
      </c>
      <c r="E40" s="24">
        <v>631713</v>
      </c>
      <c r="F40" s="24">
        <f t="shared" si="0"/>
        <v>5141589</v>
      </c>
      <c r="G40" s="24">
        <v>3139632</v>
      </c>
      <c r="H40" s="24">
        <v>2810028</v>
      </c>
      <c r="I40" s="24">
        <f t="shared" si="1"/>
        <v>2001957</v>
      </c>
      <c r="J40" s="15"/>
    </row>
    <row r="41" spans="1:10" s="2" customFormat="1" ht="25.5" hidden="1" customHeight="1" x14ac:dyDescent="0.25">
      <c r="A41" s="15"/>
      <c r="B41" s="15"/>
      <c r="C41" s="23" t="s">
        <v>44</v>
      </c>
      <c r="D41" s="24">
        <v>9819143</v>
      </c>
      <c r="E41" s="24">
        <v>1186805</v>
      </c>
      <c r="F41" s="24">
        <f t="shared" si="0"/>
        <v>11005948</v>
      </c>
      <c r="G41" s="24">
        <v>8173352</v>
      </c>
      <c r="H41" s="24">
        <v>8111442</v>
      </c>
      <c r="I41" s="24">
        <f t="shared" si="1"/>
        <v>2832596</v>
      </c>
      <c r="J41" s="15"/>
    </row>
    <row r="42" spans="1:10" s="2" customFormat="1" ht="25.5" hidden="1" customHeight="1" x14ac:dyDescent="0.25">
      <c r="A42" s="15"/>
      <c r="B42" s="15"/>
      <c r="C42" s="23" t="s">
        <v>45</v>
      </c>
      <c r="D42" s="24">
        <v>0</v>
      </c>
      <c r="E42" s="24">
        <v>11909850</v>
      </c>
      <c r="F42" s="24">
        <f t="shared" si="0"/>
        <v>11909850</v>
      </c>
      <c r="G42" s="24">
        <v>11286501</v>
      </c>
      <c r="H42" s="24">
        <v>11286501</v>
      </c>
      <c r="I42" s="24">
        <f t="shared" si="1"/>
        <v>623349</v>
      </c>
      <c r="J42" s="15"/>
    </row>
    <row r="43" spans="1:10" s="2" customFormat="1" ht="12.75" hidden="1" customHeight="1" x14ac:dyDescent="0.25">
      <c r="A43" s="15"/>
      <c r="B43" s="15"/>
      <c r="C43" s="23" t="s">
        <v>46</v>
      </c>
      <c r="D43" s="24">
        <v>13844743</v>
      </c>
      <c r="E43" s="24">
        <v>3712665</v>
      </c>
      <c r="F43" s="24">
        <f t="shared" si="0"/>
        <v>17557408</v>
      </c>
      <c r="G43" s="24">
        <v>10368968</v>
      </c>
      <c r="H43" s="24">
        <v>9597291</v>
      </c>
      <c r="I43" s="24">
        <f t="shared" si="1"/>
        <v>7188440</v>
      </c>
      <c r="J43" s="15"/>
    </row>
    <row r="44" spans="1:10" s="2" customFormat="1" ht="25.5" hidden="1" customHeight="1" x14ac:dyDescent="0.25">
      <c r="A44" s="15"/>
      <c r="B44" s="15"/>
      <c r="C44" s="23" t="s">
        <v>47</v>
      </c>
      <c r="D44" s="24">
        <v>17606031</v>
      </c>
      <c r="E44" s="24">
        <v>421435</v>
      </c>
      <c r="F44" s="24">
        <f t="shared" si="0"/>
        <v>18027466</v>
      </c>
      <c r="G44" s="24">
        <v>12255068</v>
      </c>
      <c r="H44" s="24">
        <v>11849600</v>
      </c>
      <c r="I44" s="24">
        <f t="shared" si="1"/>
        <v>5772398</v>
      </c>
      <c r="J44" s="15"/>
    </row>
    <row r="45" spans="1:10" s="2" customFormat="1" ht="25.5" hidden="1" customHeight="1" x14ac:dyDescent="0.25">
      <c r="A45" s="15"/>
      <c r="B45" s="15"/>
      <c r="C45" s="23" t="s">
        <v>48</v>
      </c>
      <c r="D45" s="24">
        <v>11808856</v>
      </c>
      <c r="E45" s="24">
        <v>380379</v>
      </c>
      <c r="F45" s="24">
        <f t="shared" si="0"/>
        <v>12189235</v>
      </c>
      <c r="G45" s="24">
        <v>7727897</v>
      </c>
      <c r="H45" s="24">
        <v>7387517</v>
      </c>
      <c r="I45" s="24">
        <f t="shared" si="1"/>
        <v>4461338</v>
      </c>
      <c r="J45" s="15"/>
    </row>
    <row r="46" spans="1:10" s="2" customFormat="1" ht="12.75" hidden="1" x14ac:dyDescent="0.25">
      <c r="A46" s="15"/>
      <c r="B46" s="15"/>
      <c r="C46" s="23" t="s">
        <v>49</v>
      </c>
      <c r="D46" s="24">
        <v>9269198</v>
      </c>
      <c r="E46" s="24">
        <v>166473</v>
      </c>
      <c r="F46" s="24">
        <f t="shared" si="0"/>
        <v>9435671</v>
      </c>
      <c r="G46" s="24">
        <v>5041817</v>
      </c>
      <c r="H46" s="24">
        <v>4678624</v>
      </c>
      <c r="I46" s="24">
        <f t="shared" si="1"/>
        <v>4393854</v>
      </c>
      <c r="J46" s="15"/>
    </row>
    <row r="47" spans="1:10" s="2" customFormat="1" ht="25.5" hidden="1" customHeight="1" x14ac:dyDescent="0.25">
      <c r="A47" s="15"/>
      <c r="B47" s="15"/>
      <c r="C47" s="23" t="s">
        <v>50</v>
      </c>
      <c r="D47" s="24">
        <v>30574900</v>
      </c>
      <c r="E47" s="24">
        <v>19663805</v>
      </c>
      <c r="F47" s="24">
        <f t="shared" si="0"/>
        <v>50238705</v>
      </c>
      <c r="G47" s="24">
        <v>39229454</v>
      </c>
      <c r="H47" s="24">
        <v>38968523</v>
      </c>
      <c r="I47" s="24">
        <f t="shared" si="1"/>
        <v>11009251</v>
      </c>
      <c r="J47" s="15"/>
    </row>
    <row r="48" spans="1:10" s="2" customFormat="1" ht="12.75" hidden="1" customHeight="1" x14ac:dyDescent="0.25">
      <c r="A48" s="15"/>
      <c r="B48" s="15"/>
      <c r="C48" s="23" t="s">
        <v>51</v>
      </c>
      <c r="D48" s="24">
        <v>30211961</v>
      </c>
      <c r="E48" s="24">
        <v>708169</v>
      </c>
      <c r="F48" s="24">
        <f t="shared" si="0"/>
        <v>30920130</v>
      </c>
      <c r="G48" s="24">
        <v>19570398</v>
      </c>
      <c r="H48" s="24">
        <v>19298371</v>
      </c>
      <c r="I48" s="24">
        <f t="shared" si="1"/>
        <v>11349732</v>
      </c>
      <c r="J48" s="15"/>
    </row>
    <row r="49" spans="1:11" s="2" customFormat="1" ht="12.75" hidden="1" customHeight="1" x14ac:dyDescent="0.25">
      <c r="A49" s="15"/>
      <c r="B49" s="15"/>
      <c r="C49" s="23" t="s">
        <v>52</v>
      </c>
      <c r="D49" s="24">
        <v>62020393</v>
      </c>
      <c r="E49" s="24">
        <v>7519242</v>
      </c>
      <c r="F49" s="24">
        <f t="shared" si="0"/>
        <v>69539635</v>
      </c>
      <c r="G49" s="24">
        <v>44696719</v>
      </c>
      <c r="H49" s="24">
        <v>44674833</v>
      </c>
      <c r="I49" s="24">
        <f t="shared" si="1"/>
        <v>24842916</v>
      </c>
      <c r="J49" s="15"/>
    </row>
    <row r="50" spans="1:11" s="29" customFormat="1" ht="6" hidden="1" customHeight="1" x14ac:dyDescent="0.25">
      <c r="A50" s="15"/>
      <c r="B50" s="15"/>
      <c r="C50" s="26"/>
      <c r="D50" s="27"/>
      <c r="E50" s="27"/>
      <c r="F50" s="27"/>
      <c r="G50" s="28"/>
      <c r="H50" s="27"/>
      <c r="I50" s="27"/>
      <c r="J50" s="15"/>
    </row>
    <row r="51" spans="1:11" s="20" customFormat="1" ht="15.75" hidden="1" customHeight="1" x14ac:dyDescent="0.25">
      <c r="A51" s="30" t="s">
        <v>53</v>
      </c>
      <c r="B51" s="30"/>
      <c r="C51" s="30"/>
      <c r="D51" s="31">
        <f>SUM(D53:D90)</f>
        <v>16679720693.000002</v>
      </c>
      <c r="E51" s="31">
        <f>SUM(E53:E90)</f>
        <v>709935550</v>
      </c>
      <c r="F51" s="31">
        <f>SUM(D51:E51)</f>
        <v>17389656243</v>
      </c>
      <c r="G51" s="31">
        <f>SUM(G53:G90)</f>
        <v>9056375196</v>
      </c>
      <c r="H51" s="31">
        <f>SUM(H53:H90)</f>
        <v>8519416268</v>
      </c>
      <c r="I51" s="31">
        <f>SUM(F51-G51)</f>
        <v>8333281047</v>
      </c>
      <c r="J51" s="18"/>
      <c r="K51" s="19"/>
    </row>
    <row r="52" spans="1:11" s="29" customFormat="1" ht="3" hidden="1" customHeight="1" x14ac:dyDescent="0.25">
      <c r="A52" s="21"/>
      <c r="B52" s="21"/>
      <c r="C52" s="21"/>
      <c r="D52" s="22"/>
      <c r="E52" s="22"/>
      <c r="F52" s="22"/>
      <c r="G52" s="22"/>
      <c r="H52" s="22"/>
      <c r="I52" s="22"/>
      <c r="J52" s="15"/>
    </row>
    <row r="53" spans="1:11" s="29" customFormat="1" ht="25.5" hidden="1" customHeight="1" x14ac:dyDescent="0.25">
      <c r="A53" s="15"/>
      <c r="B53" s="15"/>
      <c r="C53" s="23" t="s">
        <v>15</v>
      </c>
      <c r="D53" s="24">
        <v>1077576205</v>
      </c>
      <c r="E53" s="24">
        <v>125661472</v>
      </c>
      <c r="F53" s="24">
        <f t="shared" ref="F53:F90" si="2">SUM(D53:E53)</f>
        <v>1203237677</v>
      </c>
      <c r="G53" s="24">
        <v>670753856</v>
      </c>
      <c r="H53" s="24">
        <v>670622867</v>
      </c>
      <c r="I53" s="24">
        <f t="shared" ref="I53:I89" si="3">SUM(F53-G53)</f>
        <v>532483821</v>
      </c>
      <c r="J53" s="15"/>
    </row>
    <row r="54" spans="1:11" s="29" customFormat="1" ht="25.5" hidden="1" customHeight="1" x14ac:dyDescent="0.25">
      <c r="A54" s="32"/>
      <c r="B54" s="32"/>
      <c r="C54" s="33" t="s">
        <v>16</v>
      </c>
      <c r="D54" s="34">
        <v>73785704</v>
      </c>
      <c r="E54" s="34">
        <v>-1615359</v>
      </c>
      <c r="F54" s="34">
        <f t="shared" si="2"/>
        <v>72170345</v>
      </c>
      <c r="G54" s="34">
        <v>52599082</v>
      </c>
      <c r="H54" s="34">
        <v>52599082</v>
      </c>
      <c r="I54" s="34">
        <f t="shared" si="3"/>
        <v>19571263</v>
      </c>
      <c r="J54" s="15"/>
    </row>
    <row r="55" spans="1:11" s="29" customFormat="1" ht="25.5" customHeight="1" x14ac:dyDescent="0.25">
      <c r="A55" s="15"/>
      <c r="B55" s="15"/>
      <c r="C55" s="23" t="s">
        <v>17</v>
      </c>
      <c r="D55" s="24">
        <v>0</v>
      </c>
      <c r="E55" s="24">
        <v>0</v>
      </c>
      <c r="F55" s="24">
        <f t="shared" si="2"/>
        <v>0</v>
      </c>
      <c r="G55" s="24">
        <v>0</v>
      </c>
      <c r="H55" s="24">
        <v>0</v>
      </c>
      <c r="I55" s="24">
        <f t="shared" si="3"/>
        <v>0</v>
      </c>
      <c r="J55" s="15"/>
    </row>
    <row r="56" spans="1:11" s="29" customFormat="1" ht="25.5" customHeight="1" x14ac:dyDescent="0.25">
      <c r="A56" s="15"/>
      <c r="B56" s="15"/>
      <c r="C56" s="23" t="s">
        <v>18</v>
      </c>
      <c r="D56" s="24">
        <v>3516065</v>
      </c>
      <c r="E56" s="24">
        <v>0</v>
      </c>
      <c r="F56" s="24">
        <f t="shared" si="2"/>
        <v>3516065</v>
      </c>
      <c r="G56" s="24">
        <v>3497082</v>
      </c>
      <c r="H56" s="24">
        <v>2483066</v>
      </c>
      <c r="I56" s="24">
        <f t="shared" si="3"/>
        <v>18983</v>
      </c>
      <c r="J56" s="15"/>
    </row>
    <row r="57" spans="1:11" s="2" customFormat="1" ht="25.5" customHeight="1" x14ac:dyDescent="0.25">
      <c r="A57" s="15"/>
      <c r="B57" s="15"/>
      <c r="C57" s="23" t="s">
        <v>19</v>
      </c>
      <c r="D57" s="24">
        <v>0</v>
      </c>
      <c r="E57" s="24">
        <v>3655055</v>
      </c>
      <c r="F57" s="24">
        <f t="shared" si="2"/>
        <v>3655055</v>
      </c>
      <c r="G57" s="24">
        <v>2700119</v>
      </c>
      <c r="H57" s="24">
        <v>2521874</v>
      </c>
      <c r="I57" s="24">
        <f t="shared" si="3"/>
        <v>954936</v>
      </c>
      <c r="J57" s="15"/>
    </row>
    <row r="58" spans="1:11" s="2" customFormat="1" ht="12.75" customHeight="1" x14ac:dyDescent="0.25">
      <c r="A58" s="15"/>
      <c r="B58" s="15"/>
      <c r="C58" s="23" t="s">
        <v>20</v>
      </c>
      <c r="D58" s="24">
        <v>9601302609.0000019</v>
      </c>
      <c r="E58" s="24">
        <v>318662521</v>
      </c>
      <c r="F58" s="24">
        <f t="shared" si="2"/>
        <v>9919965130.0000019</v>
      </c>
      <c r="G58" s="24">
        <v>4573940108</v>
      </c>
      <c r="H58" s="24">
        <v>4142735131</v>
      </c>
      <c r="I58" s="24">
        <f t="shared" si="3"/>
        <v>5346025022.0000019</v>
      </c>
      <c r="J58" s="15"/>
    </row>
    <row r="59" spans="1:11" s="29" customFormat="1" ht="25.5" customHeight="1" x14ac:dyDescent="0.25">
      <c r="A59" s="15"/>
      <c r="B59" s="15"/>
      <c r="C59" s="23" t="s">
        <v>21</v>
      </c>
      <c r="D59" s="24">
        <v>306383261</v>
      </c>
      <c r="E59" s="24">
        <v>3785086</v>
      </c>
      <c r="F59" s="24">
        <f t="shared" si="2"/>
        <v>310168347</v>
      </c>
      <c r="G59" s="24">
        <v>197984996</v>
      </c>
      <c r="H59" s="24">
        <v>197984996</v>
      </c>
      <c r="I59" s="24">
        <f t="shared" si="3"/>
        <v>112183351</v>
      </c>
      <c r="J59" s="15"/>
    </row>
    <row r="60" spans="1:11" s="29" customFormat="1" ht="25.5" customHeight="1" x14ac:dyDescent="0.25">
      <c r="A60" s="15"/>
      <c r="B60" s="15"/>
      <c r="C60" s="23" t="s">
        <v>22</v>
      </c>
      <c r="D60" s="24">
        <v>193340023</v>
      </c>
      <c r="E60" s="24">
        <v>0</v>
      </c>
      <c r="F60" s="24">
        <f t="shared" si="2"/>
        <v>193340023</v>
      </c>
      <c r="G60" s="24">
        <v>129815417</v>
      </c>
      <c r="H60" s="24">
        <v>125209519</v>
      </c>
      <c r="I60" s="24">
        <f t="shared" si="3"/>
        <v>63524606</v>
      </c>
      <c r="J60" s="15"/>
    </row>
    <row r="61" spans="1:11" s="2" customFormat="1" ht="25.5" customHeight="1" x14ac:dyDescent="0.25">
      <c r="A61" s="15"/>
      <c r="B61" s="15"/>
      <c r="C61" s="23" t="s">
        <v>23</v>
      </c>
      <c r="D61" s="24">
        <v>0</v>
      </c>
      <c r="E61" s="24">
        <v>0</v>
      </c>
      <c r="F61" s="24">
        <f t="shared" si="2"/>
        <v>0</v>
      </c>
      <c r="G61" s="24">
        <v>0</v>
      </c>
      <c r="H61" s="24">
        <v>0</v>
      </c>
      <c r="I61" s="24">
        <f t="shared" si="3"/>
        <v>0</v>
      </c>
      <c r="J61" s="15"/>
    </row>
    <row r="62" spans="1:11" s="2" customFormat="1" ht="25.5" customHeight="1" x14ac:dyDescent="0.25">
      <c r="A62" s="15"/>
      <c r="B62" s="15"/>
      <c r="C62" s="23" t="s">
        <v>24</v>
      </c>
      <c r="D62" s="24">
        <v>1173654685</v>
      </c>
      <c r="E62" s="24">
        <v>-67650783</v>
      </c>
      <c r="F62" s="24">
        <f t="shared" si="2"/>
        <v>1106003902</v>
      </c>
      <c r="G62" s="24">
        <v>638772515</v>
      </c>
      <c r="H62" s="24">
        <v>608019607</v>
      </c>
      <c r="I62" s="24">
        <f t="shared" si="3"/>
        <v>467231387</v>
      </c>
      <c r="J62" s="15"/>
    </row>
    <row r="63" spans="1:11" s="2" customFormat="1" ht="12.75" x14ac:dyDescent="0.25">
      <c r="A63" s="15"/>
      <c r="B63" s="15"/>
      <c r="C63" s="23" t="s">
        <v>25</v>
      </c>
      <c r="D63" s="24">
        <v>0</v>
      </c>
      <c r="E63" s="24">
        <v>0</v>
      </c>
      <c r="F63" s="24">
        <f t="shared" si="2"/>
        <v>0</v>
      </c>
      <c r="G63" s="24">
        <v>0</v>
      </c>
      <c r="H63" s="24">
        <v>0</v>
      </c>
      <c r="I63" s="24">
        <f t="shared" si="3"/>
        <v>0</v>
      </c>
      <c r="J63" s="15"/>
    </row>
    <row r="64" spans="1:11" s="2" customFormat="1" ht="12.75" x14ac:dyDescent="0.25">
      <c r="A64" s="15"/>
      <c r="B64" s="15"/>
      <c r="C64" s="23" t="s">
        <v>26</v>
      </c>
      <c r="D64" s="24">
        <v>2500000</v>
      </c>
      <c r="E64" s="24">
        <v>360852</v>
      </c>
      <c r="F64" s="24">
        <f t="shared" si="2"/>
        <v>2860852</v>
      </c>
      <c r="G64" s="24">
        <v>1818623</v>
      </c>
      <c r="H64" s="24">
        <v>1156123</v>
      </c>
      <c r="I64" s="24">
        <f t="shared" si="3"/>
        <v>1042229</v>
      </c>
      <c r="J64" s="15"/>
    </row>
    <row r="65" spans="1:10" s="2" customFormat="1" ht="12.75" x14ac:dyDescent="0.25">
      <c r="A65" s="15"/>
      <c r="B65" s="15"/>
      <c r="C65" s="23" t="s">
        <v>27</v>
      </c>
      <c r="D65" s="24">
        <v>0</v>
      </c>
      <c r="E65" s="24">
        <v>0</v>
      </c>
      <c r="F65" s="24">
        <f t="shared" si="2"/>
        <v>0</v>
      </c>
      <c r="G65" s="24">
        <v>0</v>
      </c>
      <c r="H65" s="24">
        <v>0</v>
      </c>
      <c r="I65" s="24">
        <f t="shared" si="3"/>
        <v>0</v>
      </c>
      <c r="J65" s="15"/>
    </row>
    <row r="66" spans="1:10" s="2" customFormat="1" ht="25.5" customHeight="1" x14ac:dyDescent="0.25">
      <c r="A66" s="15"/>
      <c r="B66" s="15"/>
      <c r="C66" s="25" t="s">
        <v>28</v>
      </c>
      <c r="D66" s="24">
        <v>0</v>
      </c>
      <c r="E66" s="24">
        <v>0</v>
      </c>
      <c r="F66" s="24">
        <f t="shared" si="2"/>
        <v>0</v>
      </c>
      <c r="G66" s="24">
        <v>0</v>
      </c>
      <c r="H66" s="24">
        <v>0</v>
      </c>
      <c r="I66" s="24">
        <f t="shared" si="3"/>
        <v>0</v>
      </c>
      <c r="J66" s="15"/>
    </row>
    <row r="67" spans="1:10" s="2" customFormat="1" ht="25.5" customHeight="1" x14ac:dyDescent="0.25">
      <c r="A67" s="15"/>
      <c r="B67" s="15"/>
      <c r="C67" s="23" t="s">
        <v>29</v>
      </c>
      <c r="D67" s="24">
        <v>0</v>
      </c>
      <c r="E67" s="24">
        <v>12582653</v>
      </c>
      <c r="F67" s="24">
        <f t="shared" si="2"/>
        <v>12582653</v>
      </c>
      <c r="G67" s="24">
        <v>12582653</v>
      </c>
      <c r="H67" s="24">
        <v>12582653</v>
      </c>
      <c r="I67" s="24">
        <f t="shared" si="3"/>
        <v>0</v>
      </c>
      <c r="J67" s="15"/>
    </row>
    <row r="68" spans="1:10" s="2" customFormat="1" ht="12.75" customHeight="1" x14ac:dyDescent="0.25">
      <c r="A68" s="15"/>
      <c r="B68" s="15"/>
      <c r="C68" s="23" t="s">
        <v>30</v>
      </c>
      <c r="D68" s="24">
        <v>0</v>
      </c>
      <c r="E68" s="24">
        <v>0</v>
      </c>
      <c r="F68" s="24">
        <f t="shared" si="2"/>
        <v>0</v>
      </c>
      <c r="G68" s="24">
        <v>0</v>
      </c>
      <c r="H68" s="24">
        <v>0</v>
      </c>
      <c r="I68" s="24">
        <f t="shared" si="3"/>
        <v>0</v>
      </c>
      <c r="J68" s="15"/>
    </row>
    <row r="69" spans="1:10" s="2" customFormat="1" ht="12.75" x14ac:dyDescent="0.25">
      <c r="A69" s="15"/>
      <c r="B69" s="15"/>
      <c r="C69" s="23" t="s">
        <v>31</v>
      </c>
      <c r="D69" s="24">
        <v>0</v>
      </c>
      <c r="E69" s="24">
        <v>0</v>
      </c>
      <c r="F69" s="24">
        <f t="shared" si="2"/>
        <v>0</v>
      </c>
      <c r="G69" s="24">
        <v>0</v>
      </c>
      <c r="H69" s="24">
        <v>0</v>
      </c>
      <c r="I69" s="24">
        <f t="shared" si="3"/>
        <v>0</v>
      </c>
      <c r="J69" s="15"/>
    </row>
    <row r="70" spans="1:10" s="2" customFormat="1" ht="12.75" customHeight="1" x14ac:dyDescent="0.25">
      <c r="A70" s="15"/>
      <c r="B70" s="15"/>
      <c r="C70" s="23" t="s">
        <v>32</v>
      </c>
      <c r="D70" s="24">
        <v>319729384.00000006</v>
      </c>
      <c r="E70" s="24">
        <v>2523707</v>
      </c>
      <c r="F70" s="24">
        <f t="shared" si="2"/>
        <v>322253091.00000006</v>
      </c>
      <c r="G70" s="24">
        <v>243228823</v>
      </c>
      <c r="H70" s="24">
        <v>243228823</v>
      </c>
      <c r="I70" s="24">
        <f t="shared" si="3"/>
        <v>79024268.00000006</v>
      </c>
      <c r="J70" s="15"/>
    </row>
    <row r="71" spans="1:10" s="2" customFormat="1" ht="12.75" x14ac:dyDescent="0.25">
      <c r="A71" s="15"/>
      <c r="B71" s="15"/>
      <c r="C71" s="23" t="s">
        <v>33</v>
      </c>
      <c r="D71" s="24">
        <v>57065610</v>
      </c>
      <c r="E71" s="24">
        <v>-181468</v>
      </c>
      <c r="F71" s="24">
        <f t="shared" si="2"/>
        <v>56884142</v>
      </c>
      <c r="G71" s="24">
        <v>38082610</v>
      </c>
      <c r="H71" s="24">
        <v>37321851</v>
      </c>
      <c r="I71" s="24">
        <f t="shared" si="3"/>
        <v>18801532</v>
      </c>
      <c r="J71" s="15"/>
    </row>
    <row r="72" spans="1:10" s="2" customFormat="1" ht="12.75" customHeight="1" x14ac:dyDescent="0.25">
      <c r="A72" s="15"/>
      <c r="B72" s="15"/>
      <c r="C72" s="23" t="s">
        <v>34</v>
      </c>
      <c r="D72" s="24">
        <v>35871068</v>
      </c>
      <c r="E72" s="24">
        <v>727649</v>
      </c>
      <c r="F72" s="24">
        <f t="shared" si="2"/>
        <v>36598717</v>
      </c>
      <c r="G72" s="24">
        <v>21274080</v>
      </c>
      <c r="H72" s="24">
        <v>21253713</v>
      </c>
      <c r="I72" s="24">
        <f t="shared" si="3"/>
        <v>15324637</v>
      </c>
      <c r="J72" s="15"/>
    </row>
    <row r="73" spans="1:10" s="2" customFormat="1" ht="12.75" customHeight="1" x14ac:dyDescent="0.25">
      <c r="A73" s="15"/>
      <c r="B73" s="15"/>
      <c r="C73" s="23" t="s">
        <v>35</v>
      </c>
      <c r="D73" s="24">
        <v>45545022</v>
      </c>
      <c r="E73" s="24">
        <v>-8199301</v>
      </c>
      <c r="F73" s="24">
        <f>SUM(D73:E73)</f>
        <v>37345721</v>
      </c>
      <c r="G73" s="24">
        <v>24168299</v>
      </c>
      <c r="H73" s="24">
        <v>24128731</v>
      </c>
      <c r="I73" s="24">
        <f t="shared" si="3"/>
        <v>13177422</v>
      </c>
      <c r="J73" s="15"/>
    </row>
    <row r="74" spans="1:10" s="2" customFormat="1" ht="25.5" customHeight="1" x14ac:dyDescent="0.25">
      <c r="A74" s="15"/>
      <c r="B74" s="15"/>
      <c r="C74" s="23" t="s">
        <v>36</v>
      </c>
      <c r="D74" s="24">
        <v>527941232</v>
      </c>
      <c r="E74" s="24">
        <v>68419381</v>
      </c>
      <c r="F74" s="24">
        <f t="shared" si="2"/>
        <v>596360613</v>
      </c>
      <c r="G74" s="24">
        <v>343240488</v>
      </c>
      <c r="H74" s="24">
        <v>339887434</v>
      </c>
      <c r="I74" s="24">
        <f t="shared" si="3"/>
        <v>253120125</v>
      </c>
      <c r="J74" s="15"/>
    </row>
    <row r="75" spans="1:10" s="2" customFormat="1" ht="12.75" customHeight="1" x14ac:dyDescent="0.25">
      <c r="A75" s="15"/>
      <c r="B75" s="15"/>
      <c r="C75" s="23" t="s">
        <v>37</v>
      </c>
      <c r="D75" s="24">
        <v>1542419496</v>
      </c>
      <c r="E75" s="24">
        <v>-11418887</v>
      </c>
      <c r="F75" s="24">
        <f t="shared" si="2"/>
        <v>1531000609</v>
      </c>
      <c r="G75" s="24">
        <v>971742874</v>
      </c>
      <c r="H75" s="24">
        <v>948405807</v>
      </c>
      <c r="I75" s="24">
        <f t="shared" si="3"/>
        <v>559257735</v>
      </c>
      <c r="J75" s="15"/>
    </row>
    <row r="76" spans="1:10" s="2" customFormat="1" ht="12.75" customHeight="1" x14ac:dyDescent="0.25">
      <c r="A76" s="15"/>
      <c r="B76" s="15"/>
      <c r="C76" s="23" t="s">
        <v>38</v>
      </c>
      <c r="D76" s="24">
        <v>30666872</v>
      </c>
      <c r="E76" s="24">
        <v>444319</v>
      </c>
      <c r="F76" s="24">
        <f t="shared" si="2"/>
        <v>31111191</v>
      </c>
      <c r="G76" s="24">
        <v>17538788</v>
      </c>
      <c r="H76" s="24">
        <v>17341400</v>
      </c>
      <c r="I76" s="24">
        <f t="shared" si="3"/>
        <v>13572403</v>
      </c>
      <c r="J76" s="15"/>
    </row>
    <row r="77" spans="1:10" s="2" customFormat="1" ht="12.75" customHeight="1" x14ac:dyDescent="0.25">
      <c r="A77" s="15"/>
      <c r="B77" s="15"/>
      <c r="C77" s="23" t="s">
        <v>39</v>
      </c>
      <c r="D77" s="24">
        <v>10449973</v>
      </c>
      <c r="E77" s="24">
        <v>937116</v>
      </c>
      <c r="F77" s="24">
        <f t="shared" si="2"/>
        <v>11387089</v>
      </c>
      <c r="G77" s="24">
        <v>5692006</v>
      </c>
      <c r="H77" s="24">
        <v>5293039</v>
      </c>
      <c r="I77" s="24">
        <f t="shared" si="3"/>
        <v>5695083</v>
      </c>
      <c r="J77" s="15"/>
    </row>
    <row r="78" spans="1:10" s="2" customFormat="1" ht="25.5" customHeight="1" x14ac:dyDescent="0.25">
      <c r="A78" s="15"/>
      <c r="B78" s="15"/>
      <c r="C78" s="23" t="s">
        <v>40</v>
      </c>
      <c r="D78" s="24">
        <v>118378587</v>
      </c>
      <c r="E78" s="24">
        <v>203361</v>
      </c>
      <c r="F78" s="24">
        <f>SUM(D78:E78)</f>
        <v>118581948</v>
      </c>
      <c r="G78" s="24">
        <v>71398200</v>
      </c>
      <c r="H78" s="24">
        <v>68804505</v>
      </c>
      <c r="I78" s="24">
        <f t="shared" si="3"/>
        <v>47183748</v>
      </c>
      <c r="J78" s="15"/>
    </row>
    <row r="79" spans="1:10" s="2" customFormat="1" ht="12.75" customHeight="1" x14ac:dyDescent="0.25">
      <c r="A79" s="15"/>
      <c r="B79" s="15"/>
      <c r="C79" s="23" t="s">
        <v>41</v>
      </c>
      <c r="D79" s="24">
        <v>0</v>
      </c>
      <c r="E79" s="24">
        <v>0</v>
      </c>
      <c r="F79" s="24">
        <f t="shared" si="2"/>
        <v>0</v>
      </c>
      <c r="G79" s="24">
        <v>0</v>
      </c>
      <c r="H79" s="24">
        <v>0</v>
      </c>
      <c r="I79" s="24">
        <f t="shared" si="3"/>
        <v>0</v>
      </c>
      <c r="J79" s="15"/>
    </row>
    <row r="80" spans="1:10" s="2" customFormat="1" ht="25.5" customHeight="1" x14ac:dyDescent="0.25">
      <c r="A80" s="15"/>
      <c r="B80" s="15"/>
      <c r="C80" s="23" t="s">
        <v>42</v>
      </c>
      <c r="D80" s="24">
        <v>1559594897</v>
      </c>
      <c r="E80" s="24">
        <v>251848251</v>
      </c>
      <c r="F80" s="24">
        <f t="shared" si="2"/>
        <v>1811443148</v>
      </c>
      <c r="G80" s="24">
        <v>1027254652</v>
      </c>
      <c r="H80" s="24">
        <v>989563364</v>
      </c>
      <c r="I80" s="24">
        <f t="shared" si="3"/>
        <v>784188496</v>
      </c>
      <c r="J80" s="15"/>
    </row>
    <row r="81" spans="1:10" s="2" customFormat="1" ht="12.75" customHeight="1" x14ac:dyDescent="0.25">
      <c r="A81" s="15"/>
      <c r="B81" s="15"/>
      <c r="C81" s="23" t="s">
        <v>43</v>
      </c>
      <c r="D81" s="24">
        <v>0</v>
      </c>
      <c r="E81" s="24">
        <v>0</v>
      </c>
      <c r="F81" s="24">
        <f t="shared" si="2"/>
        <v>0</v>
      </c>
      <c r="G81" s="24">
        <v>0</v>
      </c>
      <c r="H81" s="24">
        <v>0</v>
      </c>
      <c r="I81" s="24">
        <f t="shared" si="3"/>
        <v>0</v>
      </c>
      <c r="J81" s="15"/>
    </row>
    <row r="82" spans="1:10" s="2" customFormat="1" ht="25.5" customHeight="1" x14ac:dyDescent="0.25">
      <c r="A82" s="15"/>
      <c r="B82" s="15"/>
      <c r="C82" s="23" t="s">
        <v>44</v>
      </c>
      <c r="D82" s="24">
        <v>0</v>
      </c>
      <c r="E82" s="24">
        <v>1700000</v>
      </c>
      <c r="F82" s="24">
        <f t="shared" si="2"/>
        <v>1700000</v>
      </c>
      <c r="G82" s="24">
        <v>800000</v>
      </c>
      <c r="H82" s="24">
        <v>782758</v>
      </c>
      <c r="I82" s="24">
        <f t="shared" si="3"/>
        <v>900000</v>
      </c>
      <c r="J82" s="15"/>
    </row>
    <row r="83" spans="1:10" s="2" customFormat="1" ht="25.5" customHeight="1" x14ac:dyDescent="0.25">
      <c r="A83" s="15"/>
      <c r="B83" s="15"/>
      <c r="C83" s="23" t="s">
        <v>45</v>
      </c>
      <c r="D83" s="24">
        <v>0</v>
      </c>
      <c r="E83" s="24">
        <v>0</v>
      </c>
      <c r="F83" s="24">
        <f t="shared" si="2"/>
        <v>0</v>
      </c>
      <c r="G83" s="24">
        <v>0</v>
      </c>
      <c r="H83" s="24">
        <v>0</v>
      </c>
      <c r="I83" s="24">
        <f t="shared" si="3"/>
        <v>0</v>
      </c>
      <c r="J83" s="15"/>
    </row>
    <row r="84" spans="1:10" s="2" customFormat="1" ht="12.75" customHeight="1" x14ac:dyDescent="0.25">
      <c r="A84" s="15"/>
      <c r="B84" s="15"/>
      <c r="C84" s="23" t="s">
        <v>46</v>
      </c>
      <c r="D84" s="24">
        <v>0</v>
      </c>
      <c r="E84" s="24">
        <v>0</v>
      </c>
      <c r="F84" s="24">
        <f t="shared" si="2"/>
        <v>0</v>
      </c>
      <c r="G84" s="24">
        <v>0</v>
      </c>
      <c r="H84" s="24">
        <v>0</v>
      </c>
      <c r="I84" s="24">
        <f t="shared" si="3"/>
        <v>0</v>
      </c>
      <c r="J84" s="15"/>
    </row>
    <row r="85" spans="1:10" s="2" customFormat="1" ht="25.5" customHeight="1" x14ac:dyDescent="0.25">
      <c r="A85" s="15"/>
      <c r="B85" s="15"/>
      <c r="C85" s="23" t="s">
        <v>47</v>
      </c>
      <c r="D85" s="24">
        <v>0</v>
      </c>
      <c r="E85" s="24">
        <v>0</v>
      </c>
      <c r="F85" s="24">
        <f t="shared" si="2"/>
        <v>0</v>
      </c>
      <c r="G85" s="24">
        <v>0</v>
      </c>
      <c r="H85" s="24">
        <v>0</v>
      </c>
      <c r="I85" s="24">
        <f t="shared" si="3"/>
        <v>0</v>
      </c>
      <c r="J85" s="15"/>
    </row>
    <row r="86" spans="1:10" s="2" customFormat="1" ht="25.5" customHeight="1" x14ac:dyDescent="0.25">
      <c r="A86" s="15"/>
      <c r="B86" s="15"/>
      <c r="C86" s="23" t="s">
        <v>48</v>
      </c>
      <c r="D86" s="24">
        <v>0</v>
      </c>
      <c r="E86" s="24">
        <v>0</v>
      </c>
      <c r="F86" s="24">
        <f t="shared" si="2"/>
        <v>0</v>
      </c>
      <c r="G86" s="24">
        <v>0</v>
      </c>
      <c r="H86" s="24">
        <v>0</v>
      </c>
      <c r="I86" s="24">
        <f t="shared" si="3"/>
        <v>0</v>
      </c>
      <c r="J86" s="15"/>
    </row>
    <row r="87" spans="1:10" s="2" customFormat="1" ht="12.75" x14ac:dyDescent="0.25">
      <c r="A87" s="15"/>
      <c r="B87" s="15"/>
      <c r="C87" s="23" t="s">
        <v>49</v>
      </c>
      <c r="D87" s="24">
        <v>0</v>
      </c>
      <c r="E87" s="24">
        <v>0</v>
      </c>
      <c r="F87" s="24">
        <f>SUM(D87:E87)</f>
        <v>0</v>
      </c>
      <c r="G87" s="24">
        <v>0</v>
      </c>
      <c r="H87" s="24">
        <v>0</v>
      </c>
      <c r="I87" s="24">
        <f t="shared" si="3"/>
        <v>0</v>
      </c>
      <c r="J87" s="15"/>
    </row>
    <row r="88" spans="1:10" s="2" customFormat="1" ht="25.5" customHeight="1" x14ac:dyDescent="0.25">
      <c r="A88" s="15"/>
      <c r="B88" s="15"/>
      <c r="C88" s="23" t="s">
        <v>50</v>
      </c>
      <c r="D88" s="24">
        <v>0</v>
      </c>
      <c r="E88" s="24">
        <v>0</v>
      </c>
      <c r="F88" s="24">
        <f t="shared" si="2"/>
        <v>0</v>
      </c>
      <c r="G88" s="24">
        <v>0</v>
      </c>
      <c r="H88" s="24">
        <v>0</v>
      </c>
      <c r="I88" s="24">
        <f t="shared" si="3"/>
        <v>0</v>
      </c>
      <c r="J88" s="15"/>
    </row>
    <row r="89" spans="1:10" s="2" customFormat="1" ht="12.75" customHeight="1" x14ac:dyDescent="0.25">
      <c r="A89" s="15"/>
      <c r="B89" s="15"/>
      <c r="C89" s="23" t="s">
        <v>51</v>
      </c>
      <c r="D89" s="24">
        <v>0</v>
      </c>
      <c r="E89" s="24">
        <v>0</v>
      </c>
      <c r="F89" s="24">
        <f t="shared" si="2"/>
        <v>0</v>
      </c>
      <c r="G89" s="24">
        <v>0</v>
      </c>
      <c r="H89" s="24">
        <v>0</v>
      </c>
      <c r="I89" s="24">
        <f t="shared" si="3"/>
        <v>0</v>
      </c>
      <c r="J89" s="15"/>
    </row>
    <row r="90" spans="1:10" s="2" customFormat="1" ht="12.75" customHeight="1" x14ac:dyDescent="0.25">
      <c r="A90" s="15"/>
      <c r="B90" s="15"/>
      <c r="C90" s="23" t="s">
        <v>52</v>
      </c>
      <c r="D90" s="24">
        <v>0</v>
      </c>
      <c r="E90" s="24">
        <v>7489925</v>
      </c>
      <c r="F90" s="24">
        <f t="shared" si="2"/>
        <v>7489925</v>
      </c>
      <c r="G90" s="24">
        <v>7489925</v>
      </c>
      <c r="H90" s="24">
        <v>7489925</v>
      </c>
      <c r="I90" s="24">
        <f>SUM(F90-G90)</f>
        <v>0</v>
      </c>
      <c r="J90" s="15"/>
    </row>
    <row r="91" spans="1:10" s="2" customFormat="1" ht="3" customHeight="1" x14ac:dyDescent="0.25">
      <c r="A91" s="15"/>
      <c r="B91" s="15"/>
      <c r="C91" s="23"/>
      <c r="D91" s="24"/>
      <c r="E91" s="24"/>
      <c r="F91" s="24"/>
      <c r="G91" s="24"/>
      <c r="H91" s="24"/>
      <c r="I91" s="24"/>
      <c r="J91" s="15"/>
    </row>
    <row r="92" spans="1:10" s="38" customFormat="1" ht="15.75" customHeight="1" x14ac:dyDescent="0.25">
      <c r="A92" s="35" t="s">
        <v>54</v>
      </c>
      <c r="B92" s="35"/>
      <c r="C92" s="35"/>
      <c r="D92" s="36">
        <f t="shared" ref="D92:I92" si="4">SUM(D10,D51)</f>
        <v>22634711458</v>
      </c>
      <c r="E92" s="36">
        <f t="shared" si="4"/>
        <v>8106269346</v>
      </c>
      <c r="F92" s="36">
        <f t="shared" si="4"/>
        <v>30740980804</v>
      </c>
      <c r="G92" s="36">
        <f t="shared" si="4"/>
        <v>19280399799</v>
      </c>
      <c r="H92" s="36">
        <f t="shared" si="4"/>
        <v>18646043923</v>
      </c>
      <c r="I92" s="36">
        <f t="shared" si="4"/>
        <v>11460581005</v>
      </c>
      <c r="J92" s="37"/>
    </row>
    <row r="93" spans="1:10" s="2" customFormat="1" ht="12.75" customHeight="1" x14ac:dyDescent="0.25">
      <c r="A93" s="39" t="s">
        <v>55</v>
      </c>
      <c r="B93" s="40"/>
      <c r="C93" s="40"/>
      <c r="D93" s="41"/>
      <c r="E93" s="41"/>
      <c r="F93" s="41"/>
      <c r="G93" s="41"/>
      <c r="H93" s="41"/>
      <c r="I93" s="41"/>
      <c r="J93" s="15"/>
    </row>
    <row r="94" spans="1:10" x14ac:dyDescent="0.25">
      <c r="A94" s="2"/>
      <c r="B94" s="2"/>
      <c r="C94" s="2"/>
      <c r="D94" s="42"/>
      <c r="E94" s="42"/>
      <c r="F94" s="42"/>
      <c r="G94" s="42"/>
      <c r="H94" s="42"/>
      <c r="I94" s="42"/>
    </row>
  </sheetData>
  <mergeCells count="12">
    <mergeCell ref="A7:C8"/>
    <mergeCell ref="D7:H7"/>
    <mergeCell ref="I7:I8"/>
    <mergeCell ref="A10:C10"/>
    <mergeCell ref="A51:C51"/>
    <mergeCell ref="A92:C92"/>
    <mergeCell ref="A1:I1"/>
    <mergeCell ref="A2:I2"/>
    <mergeCell ref="A3:I3"/>
    <mergeCell ref="A4:I4"/>
    <mergeCell ref="A5:I5"/>
    <mergeCell ref="A6:I6"/>
  </mergeCells>
  <pageMargins left="0.19685039370078741" right="0.19685039370078741" top="0.78740157480314965" bottom="0.78740157480314965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2022-10-28T20:00:40Z</dcterms:created>
  <dcterms:modified xsi:type="dcterms:W3CDTF">2022-10-28T20:00:41Z</dcterms:modified>
</cp:coreProperties>
</file>