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13_ncr:1_{D80968A8-D04A-4D9F-A62A-6402695FB9CD}" xr6:coauthVersionLast="40" xr6:coauthVersionMax="40" xr10:uidLastSave="{00000000-0000-0000-0000-000000000000}"/>
  <bookViews>
    <workbookView xWindow="0" yWindow="0" windowWidth="25200" windowHeight="11775" xr2:uid="{9B8D15D7-A0A0-46DB-87AE-7E07EDEDD7A9}"/>
  </bookViews>
  <sheets>
    <sheet name="30 BALANCE -LDF4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C58" i="1" s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C46" i="1" s="1"/>
  <c r="E45" i="1"/>
  <c r="D45" i="1"/>
  <c r="C45" i="1"/>
  <c r="E37" i="1"/>
  <c r="D37" i="1"/>
  <c r="C37" i="1"/>
  <c r="E34" i="1"/>
  <c r="E40" i="1" s="1"/>
  <c r="D34" i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C9" i="1"/>
  <c r="C51" i="1" l="1"/>
  <c r="C52" i="1" s="1"/>
  <c r="C63" i="1"/>
  <c r="C64" i="1" s="1"/>
  <c r="C40" i="1"/>
  <c r="D46" i="1"/>
  <c r="D51" i="1" s="1"/>
  <c r="D52" i="1" s="1"/>
  <c r="D58" i="1"/>
  <c r="D63" i="1" s="1"/>
  <c r="D64" i="1" s="1"/>
  <c r="C19" i="1"/>
  <c r="C20" i="1" s="1"/>
  <c r="C21" i="1" s="1"/>
  <c r="C29" i="1" s="1"/>
  <c r="D40" i="1"/>
  <c r="E46" i="1"/>
  <c r="E51" i="1" s="1"/>
  <c r="E52" i="1" s="1"/>
  <c r="E58" i="1"/>
  <c r="E63" i="1" s="1"/>
  <c r="E64" i="1" s="1"/>
  <c r="D19" i="1"/>
  <c r="D20" i="1" s="1"/>
  <c r="D21" i="1" s="1"/>
  <c r="D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<sst xmlns="http://schemas.openxmlformats.org/spreadsheetml/2006/main" count="66" uniqueCount="48">
  <si>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</si>
  <si>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Y FIDEICOMISOS NO EMPRESARIALES Y NO FINANCIEROS</t>
  </si>
  <si>
    <t>BALANCE PRESUPUESTARIO CONSOLIDADO</t>
  </si>
  <si>
    <t>DEL 1 DE ENERO AL 30 DE SEPTIEMBRE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</si>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</sst>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wrapText="1" indent="1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</cellXfs>
  <cellStyles count="3">
    <cellStyle name="Normal" xfId="0" builtinId="0"/>
    <cellStyle name="Normal 16" xfId="1" xr:uid="{0AB10DDB-157C-4E7E-8AEF-375C6A4A4E78}"/>
    <cellStyle name="Normal 2 2" xfId="2" xr:uid="{5F0CD85E-0A3F-48E7-B45A-00A7AB22E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DB0B1F1-1109-4693-945A-CB9153F1D043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AA44-A2BB-476D-8342-653B14DD2D8E}">
  <dimension ref="A1:G74"/>
  <sheetViews>
    <sheetView showGridLines="0" tabSelected="1" topLeftCell="A88" workbookViewId="0">
      <selection activeCell="H1" sqref="H1:N104857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7" s="2" customFormat="1" ht="3.75" customHeight="1" x14ac:dyDescent="0.2">
      <c r="A1" s="1"/>
      <c r="B1" s="1"/>
      <c r="C1" s="1"/>
      <c r="D1" s="1"/>
      <c r="E1" s="1"/>
    </row>
    <row r="2" spans="1:7" s="2" customFormat="1" ht="12.75" x14ac:dyDescent="0.2">
      <c r="A2" s="30" t="s">
        <v>0</v>
      </c>
      <c r="B2" s="30"/>
      <c r="C2" s="30"/>
      <c r="D2" s="30"/>
      <c r="E2" s="30"/>
    </row>
    <row r="3" spans="1:7" s="2" customFormat="1" ht="12.75" x14ac:dyDescent="0.2">
      <c r="A3" s="30" t="s">
        <v>1</v>
      </c>
      <c r="B3" s="30"/>
      <c r="C3" s="30"/>
      <c r="D3" s="30"/>
      <c r="E3" s="30"/>
    </row>
    <row r="4" spans="1:7" s="2" customFormat="1" ht="12.75" x14ac:dyDescent="0.2">
      <c r="A4" s="30" t="s">
        <v>2</v>
      </c>
      <c r="B4" s="30"/>
      <c r="C4" s="30"/>
      <c r="D4" s="30"/>
      <c r="E4" s="30"/>
    </row>
    <row r="5" spans="1:7" s="2" customFormat="1" ht="12.75" x14ac:dyDescent="0.2">
      <c r="A5" s="31" t="s">
        <v>3</v>
      </c>
      <c r="B5" s="31"/>
      <c r="C5" s="31"/>
      <c r="D5" s="31"/>
      <c r="E5" s="31"/>
    </row>
    <row r="6" spans="1:7" s="2" customFormat="1" ht="15.75" customHeight="1" x14ac:dyDescent="0.2">
      <c r="A6" s="31" t="s">
        <v>4</v>
      </c>
      <c r="B6" s="31"/>
      <c r="C6" s="31"/>
      <c r="D6" s="31"/>
      <c r="E6" s="31"/>
    </row>
    <row r="7" spans="1:7" s="2" customFormat="1" ht="24" customHeight="1" x14ac:dyDescent="0.2">
      <c r="A7" s="27" t="s">
        <v>5</v>
      </c>
      <c r="B7" s="28"/>
      <c r="C7" s="3" t="s">
        <v>6</v>
      </c>
      <c r="D7" s="3" t="s">
        <v>7</v>
      </c>
      <c r="E7" s="4" t="s">
        <v>8</v>
      </c>
    </row>
    <row r="8" spans="1:7" s="2" customFormat="1" ht="5.25" customHeight="1" x14ac:dyDescent="0.2">
      <c r="A8" s="5"/>
      <c r="B8" s="5"/>
    </row>
    <row r="9" spans="1:7" s="9" customFormat="1" ht="12.75" x14ac:dyDescent="0.2">
      <c r="A9" s="6" t="s">
        <v>9</v>
      </c>
      <c r="B9" s="7"/>
      <c r="C9" s="8">
        <f>SUM(C10:C12)</f>
        <v>22724944910</v>
      </c>
      <c r="D9" s="8">
        <f>SUM(D10:D12)</f>
        <v>21322529081</v>
      </c>
      <c r="E9" s="8">
        <f>SUM(E10:E12)</f>
        <v>21322529081</v>
      </c>
    </row>
    <row r="10" spans="1:7" s="9" customFormat="1" ht="12.75" x14ac:dyDescent="0.2">
      <c r="A10" s="10"/>
      <c r="B10" s="11" t="s">
        <v>10</v>
      </c>
      <c r="C10" s="12">
        <v>6045224217</v>
      </c>
      <c r="D10" s="12">
        <v>9303623739</v>
      </c>
      <c r="E10" s="12">
        <v>9303623739</v>
      </c>
    </row>
    <row r="11" spans="1:7" s="9" customFormat="1" ht="12.75" x14ac:dyDescent="0.2">
      <c r="A11" s="6"/>
      <c r="B11" s="11" t="s">
        <v>11</v>
      </c>
      <c r="C11" s="12">
        <v>16679720693</v>
      </c>
      <c r="D11" s="12">
        <v>12018905342</v>
      </c>
      <c r="E11" s="12">
        <v>12018905342</v>
      </c>
    </row>
    <row r="12" spans="1:7" s="9" customFormat="1" ht="12.75" x14ac:dyDescent="0.2">
      <c r="A12" s="10"/>
      <c r="B12" s="11" t="s">
        <v>12</v>
      </c>
      <c r="C12" s="12">
        <v>0</v>
      </c>
      <c r="D12" s="12">
        <v>0</v>
      </c>
      <c r="E12" s="12">
        <v>0</v>
      </c>
    </row>
    <row r="13" spans="1:7" s="9" customFormat="1" ht="12.75" x14ac:dyDescent="0.2">
      <c r="A13" s="6" t="s">
        <v>13</v>
      </c>
      <c r="B13" s="11"/>
      <c r="C13" s="8">
        <f>SUM(C14:C15)</f>
        <v>22634711458</v>
      </c>
      <c r="D13" s="8">
        <f>SUM(D14:D15)</f>
        <v>19280399799</v>
      </c>
      <c r="E13" s="8">
        <f>SUM(E14:E15)</f>
        <v>18646043923</v>
      </c>
    </row>
    <row r="14" spans="1:7" s="9" customFormat="1" ht="12.75" x14ac:dyDescent="0.2">
      <c r="A14" s="10"/>
      <c r="B14" s="11" t="s">
        <v>14</v>
      </c>
      <c r="C14" s="12">
        <v>5954990765</v>
      </c>
      <c r="D14" s="12">
        <v>10224024603</v>
      </c>
      <c r="E14" s="12">
        <v>10126627655</v>
      </c>
      <c r="F14" s="13"/>
      <c r="G14" s="13"/>
    </row>
    <row r="15" spans="1:7" s="9" customFormat="1" ht="12.75" x14ac:dyDescent="0.2">
      <c r="A15" s="6"/>
      <c r="B15" s="11" t="s">
        <v>15</v>
      </c>
      <c r="C15" s="12">
        <v>16679720693</v>
      </c>
      <c r="D15" s="12">
        <v>9056375196</v>
      </c>
      <c r="E15" s="12">
        <v>8519416268</v>
      </c>
    </row>
    <row r="16" spans="1:7" s="9" customFormat="1" ht="12.75" x14ac:dyDescent="0.2">
      <c r="A16" s="6" t="s">
        <v>16</v>
      </c>
      <c r="B16" s="11"/>
      <c r="C16" s="14"/>
      <c r="D16" s="8">
        <f>SUM(D17:D18)</f>
        <v>1955377254</v>
      </c>
      <c r="E16" s="8">
        <f>SUM(E17:E18)</f>
        <v>1952297118</v>
      </c>
    </row>
    <row r="17" spans="1:5" s="9" customFormat="1" ht="12.75" x14ac:dyDescent="0.2">
      <c r="A17" s="10"/>
      <c r="B17" s="11" t="s">
        <v>17</v>
      </c>
      <c r="C17" s="15"/>
      <c r="D17" s="12">
        <v>1881850148</v>
      </c>
      <c r="E17" s="12">
        <v>1878853353</v>
      </c>
    </row>
    <row r="18" spans="1:5" s="9" customFormat="1" ht="12.75" x14ac:dyDescent="0.2">
      <c r="A18" s="10"/>
      <c r="B18" s="11" t="s">
        <v>18</v>
      </c>
      <c r="C18" s="15"/>
      <c r="D18" s="12">
        <v>73527106</v>
      </c>
      <c r="E18" s="12">
        <v>73443765</v>
      </c>
    </row>
    <row r="19" spans="1:5" s="9" customFormat="1" ht="12.75" x14ac:dyDescent="0.2">
      <c r="A19" s="6" t="s">
        <v>19</v>
      </c>
      <c r="B19" s="7"/>
      <c r="C19" s="8">
        <f>SUM(C9-C13+C16)</f>
        <v>90233452</v>
      </c>
      <c r="D19" s="8">
        <f>SUM(D9-D13+D16)</f>
        <v>3997506536</v>
      </c>
      <c r="E19" s="8">
        <f>SUM(E9-E13+E16)</f>
        <v>4628782276</v>
      </c>
    </row>
    <row r="20" spans="1:5" s="9" customFormat="1" ht="12.75" x14ac:dyDescent="0.2">
      <c r="A20" s="6" t="s">
        <v>20</v>
      </c>
      <c r="B20" s="7"/>
      <c r="C20" s="8">
        <f>SUM(C19-C12)</f>
        <v>90233452</v>
      </c>
      <c r="D20" s="8">
        <f>SUM(D19-D12)</f>
        <v>3997506536</v>
      </c>
      <c r="E20" s="8">
        <f>SUM(E19-E12)</f>
        <v>4628782276</v>
      </c>
    </row>
    <row r="21" spans="1:5" s="9" customFormat="1" ht="26.25" customHeight="1" x14ac:dyDescent="0.2">
      <c r="A21" s="26" t="s">
        <v>21</v>
      </c>
      <c r="B21" s="26"/>
      <c r="C21" s="8">
        <f>SUM(C20-C16)</f>
        <v>90233452</v>
      </c>
      <c r="D21" s="8">
        <f>SUM(D20-D16)</f>
        <v>2042129282</v>
      </c>
      <c r="E21" s="8">
        <f>SUM(E20-E16)</f>
        <v>2676485158</v>
      </c>
    </row>
    <row r="22" spans="1:5" s="9" customFormat="1" ht="5.0999999999999996" customHeight="1" x14ac:dyDescent="0.2">
      <c r="A22" s="16"/>
      <c r="B22" s="16"/>
      <c r="C22" s="17"/>
      <c r="D22" s="17"/>
      <c r="E22" s="17"/>
    </row>
    <row r="23" spans="1:5" s="9" customFormat="1" ht="9.9499999999999993" customHeight="1" x14ac:dyDescent="0.2">
      <c r="A23" s="11"/>
      <c r="B23" s="11"/>
      <c r="C23" s="18"/>
      <c r="D23" s="18"/>
      <c r="E23" s="18"/>
    </row>
    <row r="24" spans="1:5" s="9" customFormat="1" ht="24" customHeight="1" x14ac:dyDescent="0.2">
      <c r="A24" s="27" t="s">
        <v>5</v>
      </c>
      <c r="B24" s="28"/>
      <c r="C24" s="3" t="s">
        <v>22</v>
      </c>
      <c r="D24" s="3" t="s">
        <v>7</v>
      </c>
      <c r="E24" s="4" t="s">
        <v>23</v>
      </c>
    </row>
    <row r="25" spans="1:5" s="9" customFormat="1" ht="5.0999999999999996" customHeight="1" x14ac:dyDescent="0.2">
      <c r="A25" s="5"/>
      <c r="B25" s="5"/>
      <c r="C25" s="2"/>
      <c r="D25" s="2"/>
      <c r="E25" s="2"/>
    </row>
    <row r="26" spans="1:5" s="9" customFormat="1" ht="12.75" x14ac:dyDescent="0.2">
      <c r="A26" s="7" t="s">
        <v>24</v>
      </c>
      <c r="B26" s="7"/>
      <c r="C26" s="19">
        <f>SUM(C27:C28)</f>
        <v>0</v>
      </c>
      <c r="D26" s="8">
        <f>SUM(D27:D28)</f>
        <v>0</v>
      </c>
      <c r="E26" s="8">
        <f>SUM(E27:E28)</f>
        <v>0</v>
      </c>
    </row>
    <row r="27" spans="1:5" s="9" customFormat="1" ht="12.75" x14ac:dyDescent="0.2">
      <c r="A27" s="11"/>
      <c r="B27" s="11" t="s">
        <v>25</v>
      </c>
      <c r="C27" s="20">
        <v>0</v>
      </c>
      <c r="D27" s="12">
        <v>0</v>
      </c>
      <c r="E27" s="12">
        <v>0</v>
      </c>
    </row>
    <row r="28" spans="1:5" s="9" customFormat="1" ht="12.75" x14ac:dyDescent="0.2">
      <c r="A28" s="7"/>
      <c r="B28" s="11" t="s">
        <v>26</v>
      </c>
      <c r="C28" s="20">
        <v>0</v>
      </c>
      <c r="D28" s="12">
        <v>0</v>
      </c>
      <c r="E28" s="12">
        <v>0</v>
      </c>
    </row>
    <row r="29" spans="1:5" s="9" customFormat="1" ht="12.75" x14ac:dyDescent="0.2">
      <c r="A29" s="7" t="s">
        <v>27</v>
      </c>
      <c r="B29" s="11"/>
      <c r="C29" s="8">
        <f>SUM(C21+C26)</f>
        <v>90233452</v>
      </c>
      <c r="D29" s="8">
        <f>SUM(D21+D26)</f>
        <v>2042129282</v>
      </c>
      <c r="E29" s="8">
        <f>SUM(E21+E26)</f>
        <v>2676485158</v>
      </c>
    </row>
    <row r="30" spans="1:5" s="9" customFormat="1" ht="5.0999999999999996" customHeight="1" x14ac:dyDescent="0.2">
      <c r="A30" s="21"/>
      <c r="B30" s="16"/>
      <c r="C30" s="22"/>
      <c r="D30" s="22"/>
      <c r="E30" s="22"/>
    </row>
    <row r="31" spans="1:5" s="9" customFormat="1" ht="9.9499999999999993" customHeight="1" x14ac:dyDescent="0.2">
      <c r="A31" s="7"/>
      <c r="B31" s="11"/>
      <c r="C31" s="18"/>
      <c r="D31" s="18"/>
      <c r="E31" s="18"/>
    </row>
    <row r="32" spans="1:5" s="9" customFormat="1" ht="24" customHeight="1" x14ac:dyDescent="0.2">
      <c r="A32" s="27" t="s">
        <v>5</v>
      </c>
      <c r="B32" s="28"/>
      <c r="C32" s="3" t="s">
        <v>6</v>
      </c>
      <c r="D32" s="3" t="s">
        <v>7</v>
      </c>
      <c r="E32" s="4" t="s">
        <v>8</v>
      </c>
    </row>
    <row r="33" spans="1:5" s="9" customFormat="1" ht="5.0999999999999996" customHeight="1" x14ac:dyDescent="0.2">
      <c r="A33" s="5"/>
      <c r="B33" s="5"/>
      <c r="C33" s="2"/>
      <c r="D33" s="2"/>
      <c r="E33" s="2"/>
    </row>
    <row r="34" spans="1:5" s="9" customFormat="1" ht="12.75" x14ac:dyDescent="0.2">
      <c r="A34" s="7" t="s">
        <v>28</v>
      </c>
      <c r="B34" s="7"/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s="9" customFormat="1" ht="12.75" x14ac:dyDescent="0.2">
      <c r="A35" s="11"/>
      <c r="B35" s="11" t="s">
        <v>29</v>
      </c>
      <c r="C35" s="12">
        <v>0</v>
      </c>
      <c r="D35" s="12">
        <v>0</v>
      </c>
      <c r="E35" s="12">
        <v>0</v>
      </c>
    </row>
    <row r="36" spans="1:5" s="9" customFormat="1" ht="12.75" x14ac:dyDescent="0.2">
      <c r="A36" s="7"/>
      <c r="B36" s="11" t="s">
        <v>30</v>
      </c>
      <c r="C36" s="12">
        <v>0</v>
      </c>
      <c r="D36" s="12">
        <v>0</v>
      </c>
      <c r="E36" s="12">
        <v>0</v>
      </c>
    </row>
    <row r="37" spans="1:5" s="9" customFormat="1" ht="12.75" x14ac:dyDescent="0.2">
      <c r="A37" s="7" t="s">
        <v>31</v>
      </c>
      <c r="B37" s="7"/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s="9" customFormat="1" ht="12.75" x14ac:dyDescent="0.2">
      <c r="A38" s="11"/>
      <c r="B38" s="11" t="s">
        <v>32</v>
      </c>
      <c r="C38" s="12">
        <v>0</v>
      </c>
      <c r="D38" s="12">
        <v>0</v>
      </c>
      <c r="E38" s="12">
        <v>0</v>
      </c>
    </row>
    <row r="39" spans="1:5" s="9" customFormat="1" ht="12.75" x14ac:dyDescent="0.2">
      <c r="A39" s="7"/>
      <c r="B39" s="11" t="s">
        <v>33</v>
      </c>
      <c r="C39" s="12">
        <v>0</v>
      </c>
      <c r="D39" s="12">
        <v>0</v>
      </c>
      <c r="E39" s="12">
        <v>0</v>
      </c>
    </row>
    <row r="40" spans="1:5" s="9" customFormat="1" ht="12.75" x14ac:dyDescent="0.2">
      <c r="A40" s="7" t="s">
        <v>34</v>
      </c>
      <c r="B40" s="11"/>
      <c r="C40" s="8">
        <f>SUM(C34-C37)</f>
        <v>0</v>
      </c>
      <c r="D40" s="8">
        <f>SUM(D34-D37)</f>
        <v>0</v>
      </c>
      <c r="E40" s="8">
        <f>SUM(E34-E37)</f>
        <v>0</v>
      </c>
    </row>
    <row r="41" spans="1:5" s="9" customFormat="1" ht="5.0999999999999996" customHeight="1" x14ac:dyDescent="0.2">
      <c r="A41" s="21"/>
      <c r="B41" s="16"/>
      <c r="C41" s="22"/>
      <c r="D41" s="22"/>
      <c r="E41" s="22"/>
    </row>
    <row r="42" spans="1:5" s="9" customFormat="1" ht="9.9499999999999993" customHeight="1" x14ac:dyDescent="0.2">
      <c r="A42" s="7"/>
      <c r="B42" s="7"/>
      <c r="C42" s="18"/>
      <c r="D42" s="18"/>
      <c r="E42" s="23"/>
    </row>
    <row r="43" spans="1:5" s="9" customFormat="1" ht="24" customHeight="1" x14ac:dyDescent="0.2">
      <c r="A43" s="27" t="s">
        <v>5</v>
      </c>
      <c r="B43" s="28"/>
      <c r="C43" s="3" t="s">
        <v>6</v>
      </c>
      <c r="D43" s="3" t="s">
        <v>7</v>
      </c>
      <c r="E43" s="4" t="s">
        <v>8</v>
      </c>
    </row>
    <row r="44" spans="1:5" s="9" customFormat="1" ht="5.0999999999999996" customHeight="1" x14ac:dyDescent="0.2">
      <c r="A44" s="5"/>
      <c r="B44" s="5"/>
      <c r="C44" s="2"/>
      <c r="D44" s="2"/>
      <c r="E44" s="2"/>
    </row>
    <row r="45" spans="1:5" s="9" customFormat="1" ht="12.75" x14ac:dyDescent="0.2">
      <c r="A45" s="11" t="s">
        <v>35</v>
      </c>
      <c r="B45" s="11"/>
      <c r="C45" s="12">
        <f>SUM(C10)</f>
        <v>6045224217</v>
      </c>
      <c r="D45" s="12">
        <f>SUM(D10)</f>
        <v>9303623739</v>
      </c>
      <c r="E45" s="12">
        <f>SUM(E10)</f>
        <v>9303623739</v>
      </c>
    </row>
    <row r="46" spans="1:5" s="9" customFormat="1" ht="12.75" x14ac:dyDescent="0.2">
      <c r="A46" s="11" t="s">
        <v>36</v>
      </c>
      <c r="B46" s="11"/>
      <c r="C46" s="12">
        <f>SUM(C47-C48)</f>
        <v>0</v>
      </c>
      <c r="D46" s="12">
        <f>SUM(D47-D48)</f>
        <v>0</v>
      </c>
      <c r="E46" s="12">
        <f>SUM(E47-E48)</f>
        <v>0</v>
      </c>
    </row>
    <row r="47" spans="1:5" s="9" customFormat="1" ht="12.75" x14ac:dyDescent="0.2">
      <c r="A47" s="7"/>
      <c r="B47" s="11" t="s">
        <v>29</v>
      </c>
      <c r="C47" s="12">
        <f>SUM(C35)</f>
        <v>0</v>
      </c>
      <c r="D47" s="12">
        <f>SUM(D35)</f>
        <v>0</v>
      </c>
      <c r="E47" s="12">
        <f>SUM(E35)</f>
        <v>0</v>
      </c>
    </row>
    <row r="48" spans="1:5" s="9" customFormat="1" ht="12.75" x14ac:dyDescent="0.2">
      <c r="A48" s="11"/>
      <c r="B48" s="11" t="s">
        <v>32</v>
      </c>
      <c r="C48" s="12">
        <f>SUM(C38)</f>
        <v>0</v>
      </c>
      <c r="D48" s="12">
        <f>SUM(D38)</f>
        <v>0</v>
      </c>
      <c r="E48" s="12">
        <f>SUM(E38)</f>
        <v>0</v>
      </c>
    </row>
    <row r="49" spans="1:5" s="9" customFormat="1" ht="12.75" x14ac:dyDescent="0.2">
      <c r="A49" s="11" t="s">
        <v>37</v>
      </c>
      <c r="B49" s="7"/>
      <c r="C49" s="12">
        <f>SUM(C14)</f>
        <v>5954990765</v>
      </c>
      <c r="D49" s="12">
        <f>SUM(D14)</f>
        <v>10224024603</v>
      </c>
      <c r="E49" s="12">
        <f>SUM(E14)</f>
        <v>10126627655</v>
      </c>
    </row>
    <row r="50" spans="1:5" s="9" customFormat="1" ht="12.75" x14ac:dyDescent="0.2">
      <c r="A50" s="11" t="s">
        <v>38</v>
      </c>
      <c r="B50" s="11"/>
      <c r="C50" s="12">
        <f>SUM(C17)</f>
        <v>0</v>
      </c>
      <c r="D50" s="12">
        <f>SUM(D17)</f>
        <v>1881850148</v>
      </c>
      <c r="E50" s="12">
        <f>SUM(E17)</f>
        <v>1878853353</v>
      </c>
    </row>
    <row r="51" spans="1:5" s="9" customFormat="1" ht="12.75" x14ac:dyDescent="0.2">
      <c r="A51" s="7" t="s">
        <v>39</v>
      </c>
      <c r="B51" s="11"/>
      <c r="C51" s="8">
        <f>SUM(C45+C46-C49+C50)</f>
        <v>90233452</v>
      </c>
      <c r="D51" s="8">
        <f>SUM(D45+D46-D49+D50)</f>
        <v>961449284</v>
      </c>
      <c r="E51" s="8">
        <f>SUM(E45+E46-E49+E50)</f>
        <v>1055849437</v>
      </c>
    </row>
    <row r="52" spans="1:5" s="9" customFormat="1" ht="12.75" x14ac:dyDescent="0.2">
      <c r="A52" s="7" t="s">
        <v>40</v>
      </c>
      <c r="B52" s="11"/>
      <c r="C52" s="8">
        <f>C51-C46</f>
        <v>90233452</v>
      </c>
      <c r="D52" s="8">
        <f>D51-D46</f>
        <v>961449284</v>
      </c>
      <c r="E52" s="8">
        <f>E51-E46</f>
        <v>1055849437</v>
      </c>
    </row>
    <row r="53" spans="1:5" s="9" customFormat="1" ht="5.0999999999999996" customHeight="1" x14ac:dyDescent="0.2">
      <c r="A53" s="21"/>
      <c r="B53" s="16"/>
      <c r="C53" s="17"/>
      <c r="D53" s="17"/>
      <c r="E53" s="17"/>
    </row>
    <row r="54" spans="1:5" s="9" customFormat="1" ht="9.9499999999999993" customHeight="1" x14ac:dyDescent="0.2">
      <c r="A54" s="11"/>
      <c r="B54" s="11"/>
      <c r="C54" s="18"/>
      <c r="D54" s="18"/>
      <c r="E54" s="18"/>
    </row>
    <row r="55" spans="1:5" s="9" customFormat="1" ht="24" customHeight="1" x14ac:dyDescent="0.2">
      <c r="A55" s="27" t="s">
        <v>5</v>
      </c>
      <c r="B55" s="28"/>
      <c r="C55" s="3" t="s">
        <v>6</v>
      </c>
      <c r="D55" s="3" t="s">
        <v>7</v>
      </c>
      <c r="E55" s="4" t="s">
        <v>8</v>
      </c>
    </row>
    <row r="56" spans="1:5" s="9" customFormat="1" ht="5.0999999999999996" customHeight="1" x14ac:dyDescent="0.2">
      <c r="A56" s="5"/>
      <c r="B56" s="5"/>
      <c r="C56" s="2"/>
      <c r="D56" s="2"/>
      <c r="E56" s="2"/>
    </row>
    <row r="57" spans="1:5" s="9" customFormat="1" ht="12.75" x14ac:dyDescent="0.2">
      <c r="A57" s="11" t="s">
        <v>41</v>
      </c>
      <c r="B57" s="11"/>
      <c r="C57" s="12">
        <f>SUM(C11)</f>
        <v>16679720693</v>
      </c>
      <c r="D57" s="12">
        <f>SUM(D11)</f>
        <v>12018905342</v>
      </c>
      <c r="E57" s="12">
        <f>SUM(E11)</f>
        <v>12018905342</v>
      </c>
    </row>
    <row r="58" spans="1:5" s="9" customFormat="1" ht="12.75" x14ac:dyDescent="0.2">
      <c r="A58" s="11" t="s">
        <v>42</v>
      </c>
      <c r="B58" s="11"/>
      <c r="C58" s="12">
        <f>SUM(C59-C60)</f>
        <v>0</v>
      </c>
      <c r="D58" s="12">
        <f>SUM(D59-D60)</f>
        <v>0</v>
      </c>
      <c r="E58" s="12">
        <f>SUM(E59-E60)</f>
        <v>0</v>
      </c>
    </row>
    <row r="59" spans="1:5" s="9" customFormat="1" ht="12.75" x14ac:dyDescent="0.2">
      <c r="A59" s="7"/>
      <c r="B59" s="11" t="s">
        <v>30</v>
      </c>
      <c r="C59" s="12">
        <f>SUM(C36)</f>
        <v>0</v>
      </c>
      <c r="D59" s="12">
        <f>SUM(D36)</f>
        <v>0</v>
      </c>
      <c r="E59" s="12">
        <f>SUM(E36)</f>
        <v>0</v>
      </c>
    </row>
    <row r="60" spans="1:5" s="9" customFormat="1" ht="12.75" x14ac:dyDescent="0.2">
      <c r="A60" s="11"/>
      <c r="B60" s="11" t="s">
        <v>33</v>
      </c>
      <c r="C60" s="12">
        <f>SUM(C39)</f>
        <v>0</v>
      </c>
      <c r="D60" s="12">
        <f>SUM(D39)</f>
        <v>0</v>
      </c>
      <c r="E60" s="12">
        <f>SUM(E39)</f>
        <v>0</v>
      </c>
    </row>
    <row r="61" spans="1:5" s="9" customFormat="1" ht="12.75" x14ac:dyDescent="0.2">
      <c r="A61" s="11" t="s">
        <v>43</v>
      </c>
      <c r="B61" s="7"/>
      <c r="C61" s="12">
        <f>SUM(C15)</f>
        <v>16679720693</v>
      </c>
      <c r="D61" s="12">
        <f>SUM(D15)</f>
        <v>9056375196</v>
      </c>
      <c r="E61" s="12">
        <f>SUM(E15)</f>
        <v>8519416268</v>
      </c>
    </row>
    <row r="62" spans="1:5" s="9" customFormat="1" ht="12.75" x14ac:dyDescent="0.2">
      <c r="A62" s="11" t="s">
        <v>44</v>
      </c>
      <c r="B62" s="11"/>
      <c r="C62" s="12">
        <f>SUM(C18)</f>
        <v>0</v>
      </c>
      <c r="D62" s="12">
        <f>SUM(D18)</f>
        <v>73527106</v>
      </c>
      <c r="E62" s="12">
        <f>SUM(E18)</f>
        <v>73443765</v>
      </c>
    </row>
    <row r="63" spans="1:5" s="9" customFormat="1" ht="12.75" x14ac:dyDescent="0.2">
      <c r="A63" s="7" t="s">
        <v>45</v>
      </c>
      <c r="B63" s="11"/>
      <c r="C63" s="19">
        <f>SUM(C57+C58-C61+C62)</f>
        <v>0</v>
      </c>
      <c r="D63" s="8">
        <f>SUM(D57+D58-D61+D62)</f>
        <v>3036057252</v>
      </c>
      <c r="E63" s="8">
        <f>SUM(E57+E58-E61+E62)</f>
        <v>3572932839</v>
      </c>
    </row>
    <row r="64" spans="1:5" s="9" customFormat="1" ht="12.75" x14ac:dyDescent="0.2">
      <c r="A64" s="7" t="s">
        <v>46</v>
      </c>
      <c r="B64" s="11"/>
      <c r="C64" s="19">
        <f>SUM(C63-C58)</f>
        <v>0</v>
      </c>
      <c r="D64" s="8">
        <f>SUM(D63-D58)</f>
        <v>3036057252</v>
      </c>
      <c r="E64" s="8">
        <f>SUM(E63-E58)</f>
        <v>3572932839</v>
      </c>
    </row>
    <row r="65" spans="1:5" s="9" customFormat="1" ht="5.0999999999999996" customHeight="1" x14ac:dyDescent="0.2">
      <c r="A65" s="21"/>
      <c r="B65" s="16"/>
      <c r="C65" s="17"/>
      <c r="D65" s="17"/>
      <c r="E65" s="17"/>
    </row>
    <row r="66" spans="1:5" s="2" customFormat="1" ht="12.75" x14ac:dyDescent="0.2">
      <c r="A66" s="29" t="s">
        <v>47</v>
      </c>
      <c r="B66" s="29"/>
      <c r="D66" s="24"/>
      <c r="E66" s="25"/>
    </row>
    <row r="67" spans="1:5" x14ac:dyDescent="0.25">
      <c r="D67" s="24"/>
      <c r="E67" s="24"/>
    </row>
    <row r="68" spans="1:5" x14ac:dyDescent="0.25">
      <c r="D68" s="24"/>
      <c r="E68" s="24"/>
    </row>
    <row r="69" spans="1:5" x14ac:dyDescent="0.25">
      <c r="D69" s="24"/>
      <c r="E69" s="24"/>
    </row>
    <row r="73" spans="1:5" x14ac:dyDescent="0.25">
      <c r="C73" s="12"/>
    </row>
    <row r="74" spans="1:5" x14ac:dyDescent="0.25">
      <c r="C74" s="12"/>
    </row>
  </sheetData>
  <mergeCells count="12">
    <mergeCell ref="A66:B66"/>
    <mergeCell ref="A2:E2"/>
    <mergeCell ref="A3:E3"/>
    <mergeCell ref="A4:E4"/>
    <mergeCell ref="A5:E5"/>
    <mergeCell ref="A6:E6"/>
    <mergeCell ref="A7:B7"/>
    <mergeCell ref="A21:B21"/>
    <mergeCell ref="A24:B24"/>
    <mergeCell ref="A32:B32"/>
    <mergeCell ref="A43:B43"/>
    <mergeCell ref="A55:B55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2022-10-28T19:36:57Z</dcterms:created>
  <dcterms:modified xsi:type="dcterms:W3CDTF">2022-10-28T19:37:21Z</dcterms:modified>
</cp:coreProperties>
</file>