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2C0B9668-6C1E-4A36-9D3F-C01AC3E1FB7F}" xr6:coauthVersionLast="47" xr6:coauthVersionMax="47" xr10:uidLastSave="{00000000-0000-0000-0000-000000000000}"/>
  <bookViews>
    <workbookView xWindow="-120" yWindow="-120" windowWidth="20730" windowHeight="11160" xr2:uid="{49C293EA-9296-440E-9107-739E07340DC5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E47" i="1"/>
  <c r="E46" i="1"/>
  <c r="H46" i="1" s="1"/>
  <c r="H45" i="1"/>
  <c r="E45" i="1"/>
  <c r="H44" i="1"/>
  <c r="E44" i="1"/>
  <c r="G43" i="1"/>
  <c r="F43" i="1"/>
  <c r="D43" i="1"/>
  <c r="E43" i="1" s="1"/>
  <c r="H43" i="1" s="1"/>
  <c r="C43" i="1"/>
  <c r="E41" i="1"/>
  <c r="H41" i="1" s="1"/>
  <c r="H40" i="1"/>
  <c r="E40" i="1"/>
  <c r="H39" i="1"/>
  <c r="E39" i="1"/>
  <c r="E38" i="1"/>
  <c r="H38" i="1" s="1"/>
  <c r="H37" i="1"/>
  <c r="E37" i="1"/>
  <c r="H36" i="1"/>
  <c r="H35" i="1"/>
  <c r="E34" i="1"/>
  <c r="H34" i="1" s="1"/>
  <c r="H33" i="1"/>
  <c r="E33" i="1"/>
  <c r="G32" i="1"/>
  <c r="F32" i="1"/>
  <c r="D32" i="1"/>
  <c r="C32" i="1"/>
  <c r="E32" i="1" s="1"/>
  <c r="H32" i="1" s="1"/>
  <c r="H30" i="1"/>
  <c r="E30" i="1"/>
  <c r="E29" i="1"/>
  <c r="H29" i="1" s="1"/>
  <c r="H28" i="1"/>
  <c r="E28" i="1"/>
  <c r="H27" i="1"/>
  <c r="E27" i="1"/>
  <c r="E26" i="1"/>
  <c r="H26" i="1" s="1"/>
  <c r="H25" i="1"/>
  <c r="E25" i="1"/>
  <c r="H24" i="1"/>
  <c r="E24" i="1"/>
  <c r="G23" i="1"/>
  <c r="G11" i="1" s="1"/>
  <c r="F23" i="1"/>
  <c r="F11" i="1" s="1"/>
  <c r="D23" i="1"/>
  <c r="D11" i="1" s="1"/>
  <c r="C23" i="1"/>
  <c r="E21" i="1"/>
  <c r="H21" i="1" s="1"/>
  <c r="H20" i="1"/>
  <c r="E20" i="1"/>
  <c r="H19" i="1"/>
  <c r="E19" i="1"/>
  <c r="E18" i="1"/>
  <c r="H18" i="1" s="1"/>
  <c r="H17" i="1"/>
  <c r="E17" i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C11" i="1"/>
  <c r="E11" i="1" s="1"/>
  <c r="H11" i="1" s="1"/>
  <c r="E23" i="1" l="1"/>
  <c r="H23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<sst xmlns="http://schemas.openxmlformats.org/spreadsheetml/2006/main" count="50" uniqueCount="50">
  <si>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</si>
  <si>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</si>
  <si>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</si>
  <si>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</si>
  <si>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30 DE SEPTIEMBRE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</si>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</sst>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0" borderId="0" xfId="1" applyNumberFormat="1" applyFont="1" applyAlignment="1" applyProtection="1">
      <alignment horizontal="center" vertical="top"/>
      <protection locked="0"/>
    </xf>
    <xf numFmtId="165" fontId="10" fillId="0" borderId="0" xfId="2" applyNumberFormat="1" applyFont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4" borderId="0" xfId="1" applyFont="1" applyFill="1" applyAlignment="1">
      <alignment horizontal="justify" vertical="center" wrapText="1"/>
    </xf>
    <xf numFmtId="165" fontId="10" fillId="4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4" borderId="0" xfId="1" applyFont="1" applyFill="1" applyAlignment="1">
      <alignment horizontal="justify" vertical="top" wrapText="1"/>
    </xf>
    <xf numFmtId="165" fontId="10" fillId="4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8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561E4D64-819D-43FD-AA51-D3DB280AEA5A}"/>
    <cellStyle name="Normal" xfId="0" builtinId="0"/>
    <cellStyle name="Normal 12 3 2" xfId="2" xr:uid="{79D230F2-47CB-4A37-81AB-8EBD72C67684}"/>
    <cellStyle name="Normal 3_1. Ingreso Público" xfId="1" xr:uid="{E1E9B05C-A614-4947-9EA5-A9EFE786C1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CB61-9FA5-4FFB-91AA-70467B6777B2}">
  <dimension ref="A1:I54"/>
  <sheetViews>
    <sheetView showGridLines="0" tabSelected="1" topLeftCell="A39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568786702</v>
      </c>
      <c r="D11" s="19">
        <f>SUM(D13+D23+D32)+D43</f>
        <v>1104813</v>
      </c>
      <c r="E11" s="19">
        <f>SUM(C11:D11)</f>
        <v>569891515</v>
      </c>
      <c r="F11" s="19">
        <f>SUM(F13+F23+F32)+F43</f>
        <v>225528433</v>
      </c>
      <c r="G11" s="19">
        <f>SUM(G13+G23+G32)+G43</f>
        <v>225528433</v>
      </c>
      <c r="H11" s="19">
        <f>SUM(E11-F11)</f>
        <v>344363082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54364218</v>
      </c>
      <c r="D13" s="24">
        <f>SUM(D14:D21)</f>
        <v>0</v>
      </c>
      <c r="E13" s="24">
        <f t="shared" ref="E13:E21" si="0">SUM(C13:D13)</f>
        <v>54364218</v>
      </c>
      <c r="F13" s="24">
        <f>SUM(F14:F21)</f>
        <v>33307747</v>
      </c>
      <c r="G13" s="24">
        <f>SUM(G14:G21)</f>
        <v>33307747</v>
      </c>
      <c r="H13" s="24">
        <f t="shared" ref="H13:H20" si="1">SUM(E13-F13)</f>
        <v>21056471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54364218</v>
      </c>
      <c r="D21" s="27">
        <v>0</v>
      </c>
      <c r="E21" s="27">
        <f t="shared" si="0"/>
        <v>54364218</v>
      </c>
      <c r="F21" s="27">
        <v>33307747</v>
      </c>
      <c r="G21" s="27">
        <v>33307747</v>
      </c>
      <c r="H21" s="27">
        <f>SUM(E21-F21)</f>
        <v>21056471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514422484</v>
      </c>
      <c r="D32" s="24">
        <f>SUM(D33:D41)</f>
        <v>1104813</v>
      </c>
      <c r="E32" s="24">
        <f>SUM(C32:D32)</f>
        <v>515527297</v>
      </c>
      <c r="F32" s="24">
        <f>SUM(F33:F41)</f>
        <v>192220686</v>
      </c>
      <c r="G32" s="24">
        <f>SUM(G33:G41)</f>
        <v>192220686</v>
      </c>
      <c r="H32" s="24">
        <f>SUM(E32-F32)</f>
        <v>323306611</v>
      </c>
    </row>
    <row r="33" spans="1:8" s="20" customFormat="1" ht="26.25" customHeight="1" x14ac:dyDescent="0.25">
      <c r="A33" s="25"/>
      <c r="B33" s="26" t="s">
        <v>35</v>
      </c>
      <c r="C33" s="27">
        <v>89241362</v>
      </c>
      <c r="D33" s="27">
        <v>0</v>
      </c>
      <c r="E33" s="27">
        <f t="shared" ref="E33:E40" si="4">SUM(C33:D33)</f>
        <v>89241362</v>
      </c>
      <c r="F33" s="27">
        <v>49606537</v>
      </c>
      <c r="G33" s="27">
        <v>49606537</v>
      </c>
      <c r="H33" s="27">
        <f>SUM(E33-F33)</f>
        <v>39634825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425181122</v>
      </c>
      <c r="D38" s="27">
        <v>1104813</v>
      </c>
      <c r="E38" s="27">
        <f>SUM(C38:D38)</f>
        <v>426285935</v>
      </c>
      <c r="F38" s="27">
        <v>142614149</v>
      </c>
      <c r="G38" s="27">
        <v>142614149</v>
      </c>
      <c r="H38" s="27">
        <f>SUM(E38-F38)</f>
        <v>283671786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27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2"/>
      <c r="E51" s="41"/>
      <c r="F51" s="41"/>
      <c r="G51" s="41"/>
      <c r="H51" s="43"/>
    </row>
    <row r="52" spans="1:9" x14ac:dyDescent="0.25">
      <c r="D52" s="43"/>
      <c r="E52" s="43"/>
      <c r="F52" s="43"/>
      <c r="G52" s="43"/>
      <c r="H52" s="43"/>
    </row>
    <row r="53" spans="1:9" x14ac:dyDescent="0.25">
      <c r="D53" s="43"/>
      <c r="E53" s="43"/>
      <c r="F53" s="43"/>
      <c r="G53" s="43"/>
      <c r="H53" s="43"/>
    </row>
    <row r="54" spans="1:9" x14ac:dyDescent="0.25">
      <c r="E54" s="43"/>
      <c r="F54" s="43"/>
      <c r="G54" s="43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2022-10-28T14:28:25Z</dcterms:created>
  <dcterms:modified xsi:type="dcterms:W3CDTF">2022-10-28T14:28:25Z</dcterms:modified>
</cp:coreProperties>
</file>